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teffankonings\Downloads\"/>
    </mc:Choice>
  </mc:AlternateContent>
  <xr:revisionPtr revIDLastSave="0" documentId="8_{876292AC-F42A-442A-AB03-BE9FCFA888D9}" xr6:coauthVersionLast="47" xr6:coauthVersionMax="47" xr10:uidLastSave="{00000000-0000-0000-0000-000000000000}"/>
  <bookViews>
    <workbookView xWindow="504" yWindow="132" windowWidth="22284" windowHeight="11388" xr2:uid="{02C34B88-7C3B-4041-8271-F870A6592389}"/>
  </bookViews>
  <sheets>
    <sheet name="Kostenoverzicht samenwerking" sheetId="8"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8" l="1"/>
  <c r="D18" i="8"/>
  <c r="D17" i="8"/>
  <c r="D15" i="8"/>
  <c r="B22" i="8"/>
  <c r="C18" i="8"/>
  <c r="C17" i="8"/>
  <c r="C19" i="8"/>
  <c r="C15" i="8"/>
  <c r="C65" i="8"/>
  <c r="C58" i="8"/>
  <c r="C8" i="8"/>
  <c r="I26" i="8"/>
  <c r="I27" i="8" s="1"/>
  <c r="C38" i="8"/>
  <c r="C39" i="8" s="1"/>
  <c r="I28" i="8" l="1"/>
  <c r="C40" i="8"/>
  <c r="I29" i="8" l="1"/>
  <c r="I30" i="8" s="1"/>
  <c r="C41" i="8"/>
  <c r="I31" i="8" l="1"/>
  <c r="I34" i="8" s="1"/>
  <c r="I32" i="8"/>
  <c r="C42" i="8"/>
  <c r="C43" i="8" s="1"/>
  <c r="C44" i="8" l="1"/>
  <c r="C45" i="8" s="1"/>
  <c r="H26" i="8"/>
  <c r="H27" i="8"/>
  <c r="H28" i="8"/>
  <c r="B20" i="8"/>
  <c r="B19" i="8"/>
  <c r="H29" i="8" l="1"/>
  <c r="H31" i="8" s="1"/>
  <c r="C46" i="8"/>
  <c r="C48" i="8" s="1"/>
  <c r="H30" i="8"/>
  <c r="C20" i="8" l="1"/>
  <c r="C9" i="8"/>
  <c r="C10" i="8" s="1"/>
  <c r="H32" i="8"/>
  <c r="H34" i="8" s="1"/>
  <c r="D20" i="8" l="1"/>
  <c r="D22" i="8" s="1"/>
  <c r="C22" i="8"/>
  <c r="F34" i="8"/>
  <c r="B15" i="8" s="1"/>
  <c r="G34" i="8"/>
  <c r="B65" i="8" l="1"/>
  <c r="B18" i="8" s="1"/>
  <c r="B58" i="8"/>
  <c r="B17" i="8" s="1"/>
  <c r="B8" i="8" l="1"/>
  <c r="B9" i="8" s="1"/>
  <c r="D9" i="8" s="1"/>
  <c r="B10" i="8" l="1"/>
  <c r="D8" i="8"/>
  <c r="D10" i="8" s="1"/>
</calcChain>
</file>

<file path=xl/sharedStrings.xml><?xml version="1.0" encoding="utf-8"?>
<sst xmlns="http://schemas.openxmlformats.org/spreadsheetml/2006/main" count="101" uniqueCount="54">
  <si>
    <t>Aanvragende organisatie</t>
  </si>
  <si>
    <t>Projecttitel</t>
  </si>
  <si>
    <t>Toegekend</t>
  </si>
  <si>
    <t>Realisatie</t>
  </si>
  <si>
    <t>Balans</t>
  </si>
  <si>
    <t>Subsidie SVDJ (let op: dit wordt automatisch ingevuld)</t>
  </si>
  <si>
    <t>maak een keuze -&gt;</t>
  </si>
  <si>
    <t>10 procent (let op: dit wordt automatisch ingevuld)</t>
  </si>
  <si>
    <t>Vaste dienst</t>
  </si>
  <si>
    <t>Subsidie inclusief 10%</t>
  </si>
  <si>
    <t>Freelance</t>
  </si>
  <si>
    <t>SAMENVATTING</t>
  </si>
  <si>
    <t>Balans kosten/baten</t>
  </si>
  <si>
    <t>Begroting</t>
  </si>
  <si>
    <t>Totale kosten</t>
  </si>
  <si>
    <t>baten</t>
  </si>
  <si>
    <t xml:space="preserve">   eigen bijdragen</t>
  </si>
  <si>
    <t xml:space="preserve">   overige subsidies</t>
  </si>
  <si>
    <t xml:space="preserve">   subsidie SVDJ</t>
  </si>
  <si>
    <t xml:space="preserve">   subsidie 10% SVDJ</t>
  </si>
  <si>
    <t>PERSONELE KOSTEN</t>
  </si>
  <si>
    <t>Functie</t>
  </si>
  <si>
    <t>Type</t>
  </si>
  <si>
    <t>FTE of uren</t>
  </si>
  <si>
    <t>Aantal</t>
  </si>
  <si>
    <t xml:space="preserve"> Kosten gemaakt door</t>
  </si>
  <si>
    <t>Begrote totale kosten</t>
  </si>
  <si>
    <t>Begrote bijdrage SVDJ</t>
  </si>
  <si>
    <t>Realisatie kosten</t>
  </si>
  <si>
    <t>Realisatie bijdrage SVDJ</t>
  </si>
  <si>
    <t>&lt;vul in zoals begroot&gt;</t>
  </si>
  <si>
    <t>&lt;FTE of uren&gt;</t>
  </si>
  <si>
    <t>&lt;bijv. 0,5 fte of 800 uur)</t>
  </si>
  <si>
    <t>&lt;naam organisatie&gt;</t>
  </si>
  <si>
    <t>LAATSTE RIJ; enkel hierboven rijen toevoegen</t>
  </si>
  <si>
    <t>TOTAAL</t>
  </si>
  <si>
    <t>OVERIGE KOSTEN (10% regeling)</t>
  </si>
  <si>
    <t>Naam/bedrijf</t>
  </si>
  <si>
    <t>omschrijving</t>
  </si>
  <si>
    <t>Bedrag (excl btw)</t>
  </si>
  <si>
    <t>BATEN</t>
  </si>
  <si>
    <t>Eigen bijdragen</t>
  </si>
  <si>
    <t>Begrote eigen bijdrage</t>
  </si>
  <si>
    <t>Realisatie eigen bijdrage</t>
  </si>
  <si>
    <t>Overige subsidies</t>
  </si>
  <si>
    <t>Begrote overige subsidies</t>
  </si>
  <si>
    <t>Realisatie overige subsidies</t>
  </si>
  <si>
    <t>Subsidies</t>
  </si>
  <si>
    <t>Subsidie SVDJ</t>
  </si>
  <si>
    <t>Bestede subsidie</t>
  </si>
  <si>
    <t>&lt;subsidiebedrag SVDJ&gt;</t>
  </si>
  <si>
    <t>&lt;subsidiebedrag 10% SVDJ&gt;</t>
  </si>
  <si>
    <r>
      <t xml:space="preserve">UITLEG FINANCIEEL VERSLAG
</t>
    </r>
    <r>
      <rPr>
        <b/>
        <sz val="13"/>
        <color theme="1"/>
        <rFont val="Calibri"/>
        <family val="2"/>
        <scheme val="minor"/>
      </rPr>
      <t xml:space="preserve">
- Vul bij 'Personele kosten' in de blauwe vakken alles in zoals begroot in de aanvraag. 
- Vul bij 'Personele kosten' in het groene vak 'Realisatie totale kosten' de totale daadwerkelijk gemaakte kosten in.
- Vul bij 'Personele kosten' in het groene vak 'Realisatie bijdrage SVDJ' in welke posten je onder de subsidie opvoert en voor welk bedrag.
- Vul daaronder bij 'Overige kosten' in het gele gedeelte alle kosten in die vallen onder de 10% regeling.
- Vul onderaan onder 'Baten' in de blauwe vakken alles in zoals begroot in de aanvraag. Vul in de groene vakken de daadwerkelijke inkomsten in.
Bovenin wordt vervolgens automatisch de samenvatting ingevuld en is duidelijk wat er eventueel onbesteed is gebleven van de subsidie. </t>
    </r>
  </si>
  <si>
    <t>Kostenoverzicht Spoor 3 samenwerking Onderzoeksjournalistiek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</si>
</sst>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b/>
      <sz val="14"/>
      <color theme="0"/>
      <name val="Calibri"/>
      <family val="2"/>
      <scheme val="minor"/>
    </font>
    <font>
      <b/>
      <sz val="14"/>
      <color theme="1"/>
      <name val="Calibri"/>
      <family val="2"/>
      <scheme val="minor"/>
    </font>
    <font>
      <b/>
      <sz val="16"/>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4"/>
      <name val="Calibri"/>
      <family val="2"/>
      <scheme val="minor"/>
    </font>
    <font>
      <b/>
      <sz val="19"/>
      <color theme="0"/>
      <name val="Calibri"/>
      <family val="2"/>
      <scheme val="minor"/>
    </font>
    <font>
      <b/>
      <sz val="12"/>
      <color theme="1"/>
      <name val="Calibri"/>
      <family val="2"/>
      <scheme val="minor"/>
    </font>
    <font>
      <sz val="12"/>
      <color theme="1"/>
      <name val="Calibri"/>
      <family val="2"/>
      <scheme val="minor"/>
    </font>
    <font>
      <b/>
      <sz val="16"/>
      <name val="Calibri"/>
      <family val="2"/>
      <scheme val="minor"/>
    </font>
    <font>
      <sz val="14"/>
      <name val="Calibri"/>
      <family val="2"/>
      <scheme val="minor"/>
    </font>
    <font>
      <b/>
      <sz val="13"/>
      <color theme="1"/>
      <name val="Calibri"/>
      <family val="2"/>
      <scheme val="minor"/>
    </font>
  </fonts>
  <fills count="21">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79998168889431442"/>
        <bgColor theme="8" tint="0.79998168889431442"/>
      </patternFill>
    </fill>
    <fill>
      <patternFill patternType="solid">
        <fgColor theme="8"/>
        <bgColor theme="8"/>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249977111117893"/>
        <bgColor theme="8"/>
      </patternFill>
    </fill>
    <fill>
      <patternFill patternType="solid">
        <fgColor theme="5" tint="-0.249977111117893"/>
        <bgColor theme="8"/>
      </patternFill>
    </fill>
    <fill>
      <patternFill patternType="solid">
        <fgColor theme="0"/>
        <bgColor theme="8" tint="0.79998168889431442"/>
      </patternFill>
    </fill>
    <fill>
      <patternFill patternType="solid">
        <fgColor theme="9" tint="0.79998168889431442"/>
        <bgColor theme="8" tint="0.79998168889431442"/>
      </patternFill>
    </fill>
    <fill>
      <patternFill patternType="solid">
        <fgColor theme="5" tint="0.79998168889431442"/>
        <bgColor theme="8" tint="0.79998168889431442"/>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49">
    <xf numFmtId="0" fontId="0" fillId="0" borderId="0" xfId="0"/>
    <xf numFmtId="44" fontId="0" fillId="0" borderId="3" xfId="1" applyFont="1" applyBorder="1"/>
    <xf numFmtId="44" fontId="0" fillId="0" borderId="0" xfId="1" applyFont="1" applyFill="1" applyBorder="1"/>
    <xf numFmtId="0" fontId="0" fillId="0" borderId="0" xfId="0" applyAlignment="1">
      <alignment vertical="top" wrapText="1"/>
    </xf>
    <xf numFmtId="0" fontId="0" fillId="0" borderId="0" xfId="0" quotePrefix="1"/>
    <xf numFmtId="0" fontId="2" fillId="0" borderId="0" xfId="0" quotePrefix="1" applyFont="1" applyAlignment="1">
      <alignment vertical="top" wrapText="1"/>
    </xf>
    <xf numFmtId="0" fontId="2" fillId="0" borderId="0" xfId="0" applyFont="1"/>
    <xf numFmtId="0" fontId="2" fillId="0" borderId="0" xfId="0" applyFont="1" applyAlignment="1">
      <alignment wrapText="1"/>
    </xf>
    <xf numFmtId="0" fontId="2" fillId="0" borderId="0" xfId="0" applyFont="1" applyAlignment="1">
      <alignment horizontal="center"/>
    </xf>
    <xf numFmtId="0" fontId="0" fillId="0" borderId="3" xfId="0" applyBorder="1"/>
    <xf numFmtId="0" fontId="0" fillId="5" borderId="4" xfId="0" applyFill="1" applyBorder="1"/>
    <xf numFmtId="0" fontId="0" fillId="0" borderId="4" xfId="0" applyBorder="1"/>
    <xf numFmtId="0" fontId="0" fillId="0" borderId="23" xfId="0" applyBorder="1"/>
    <xf numFmtId="44" fontId="0" fillId="5" borderId="18" xfId="0" applyNumberFormat="1" applyFill="1" applyBorder="1"/>
    <xf numFmtId="0" fontId="2" fillId="0" borderId="1" xfId="0" applyFont="1" applyBorder="1"/>
    <xf numFmtId="0" fontId="0" fillId="0" borderId="3" xfId="0" applyBorder="1" applyAlignment="1">
      <alignment horizontal="center"/>
    </xf>
    <xf numFmtId="0" fontId="6" fillId="0" borderId="0" xfId="0" applyFont="1" applyAlignment="1">
      <alignment horizontal="center"/>
    </xf>
    <xf numFmtId="0" fontId="5" fillId="0" borderId="5" xfId="0" applyFont="1" applyBorder="1"/>
    <xf numFmtId="0" fontId="5" fillId="0" borderId="7" xfId="0" applyFont="1" applyBorder="1"/>
    <xf numFmtId="0" fontId="7" fillId="0" borderId="28" xfId="0" applyFont="1" applyBorder="1"/>
    <xf numFmtId="0" fontId="0" fillId="0" borderId="0" xfId="0" applyAlignment="1">
      <alignment horizontal="center"/>
    </xf>
    <xf numFmtId="44" fontId="0" fillId="0" borderId="0" xfId="1" applyFont="1" applyBorder="1"/>
    <xf numFmtId="0" fontId="5" fillId="0" borderId="19" xfId="0" applyFont="1" applyBorder="1"/>
    <xf numFmtId="0" fontId="7" fillId="0" borderId="3" xfId="0" applyFont="1" applyBorder="1"/>
    <xf numFmtId="44" fontId="2" fillId="0" borderId="3" xfId="1" applyFont="1" applyBorder="1"/>
    <xf numFmtId="0" fontId="0" fillId="0" borderId="21" xfId="0" applyBorder="1"/>
    <xf numFmtId="0" fontId="0" fillId="0" borderId="20" xfId="0" applyBorder="1"/>
    <xf numFmtId="0" fontId="4" fillId="6" borderId="15" xfId="0" applyFont="1" applyFill="1" applyBorder="1"/>
    <xf numFmtId="0" fontId="8" fillId="0" borderId="14" xfId="0" applyFont="1" applyBorder="1"/>
    <xf numFmtId="0" fontId="2" fillId="7" borderId="15" xfId="0" applyFont="1" applyFill="1" applyBorder="1" applyAlignment="1">
      <alignment horizontal="center"/>
    </xf>
    <xf numFmtId="0" fontId="9" fillId="8" borderId="15" xfId="0" quotePrefix="1" applyFont="1" applyFill="1" applyBorder="1" applyAlignment="1">
      <alignment horizontal="center" wrapText="1"/>
    </xf>
    <xf numFmtId="0" fontId="2" fillId="3" borderId="4" xfId="0" applyFont="1" applyFill="1" applyBorder="1" applyAlignment="1">
      <alignment wrapText="1"/>
    </xf>
    <xf numFmtId="44" fontId="0" fillId="3" borderId="36" xfId="0" applyNumberFormat="1" applyFill="1" applyBorder="1"/>
    <xf numFmtId="44" fontId="8" fillId="10" borderId="24" xfId="1" quotePrefix="1" applyFont="1" applyFill="1" applyBorder="1" applyAlignment="1">
      <alignment horizontal="left" wrapText="1"/>
    </xf>
    <xf numFmtId="44" fontId="0" fillId="3" borderId="23" xfId="0" applyNumberFormat="1" applyFill="1" applyBorder="1"/>
    <xf numFmtId="44" fontId="8" fillId="10" borderId="18" xfId="1" quotePrefix="1" applyFont="1" applyFill="1" applyBorder="1" applyAlignment="1">
      <alignment horizontal="left" wrapText="1"/>
    </xf>
    <xf numFmtId="44" fontId="2" fillId="3" borderId="26" xfId="0" applyNumberFormat="1" applyFont="1" applyFill="1" applyBorder="1"/>
    <xf numFmtId="44" fontId="9" fillId="10" borderId="25" xfId="1" quotePrefix="1" applyFont="1" applyFill="1" applyBorder="1" applyAlignment="1">
      <alignment horizontal="left" wrapText="1"/>
    </xf>
    <xf numFmtId="44" fontId="0" fillId="0" borderId="3" xfId="0" applyNumberFormat="1" applyBorder="1"/>
    <xf numFmtId="0" fontId="0" fillId="14" borderId="3" xfId="0" applyFill="1" applyBorder="1"/>
    <xf numFmtId="0" fontId="0" fillId="14" borderId="20" xfId="0" applyFill="1" applyBorder="1"/>
    <xf numFmtId="44" fontId="0" fillId="3" borderId="15" xfId="0" applyNumberFormat="1" applyFill="1" applyBorder="1"/>
    <xf numFmtId="44" fontId="0" fillId="3" borderId="22" xfId="0" applyNumberFormat="1" applyFill="1" applyBorder="1"/>
    <xf numFmtId="44" fontId="0" fillId="3" borderId="27" xfId="0" applyNumberFormat="1" applyFill="1" applyBorder="1"/>
    <xf numFmtId="44" fontId="0" fillId="3" borderId="26" xfId="1" applyFont="1" applyFill="1" applyBorder="1"/>
    <xf numFmtId="0" fontId="0" fillId="0" borderId="39" xfId="0" applyBorder="1"/>
    <xf numFmtId="0" fontId="0" fillId="3" borderId="4" xfId="0" applyFill="1" applyBorder="1"/>
    <xf numFmtId="0" fontId="0" fillId="3" borderId="32" xfId="0" applyFill="1" applyBorder="1"/>
    <xf numFmtId="0" fontId="0" fillId="3" borderId="3" xfId="0" applyFill="1" applyBorder="1"/>
    <xf numFmtId="44" fontId="0" fillId="10" borderId="15" xfId="0" applyNumberFormat="1" applyFill="1" applyBorder="1"/>
    <xf numFmtId="44" fontId="0" fillId="10" borderId="22" xfId="0" applyNumberFormat="1" applyFill="1" applyBorder="1"/>
    <xf numFmtId="44" fontId="0" fillId="15" borderId="18" xfId="0" applyNumberFormat="1" applyFill="1" applyBorder="1"/>
    <xf numFmtId="44" fontId="0" fillId="10" borderId="27" xfId="0" applyNumberFormat="1" applyFill="1" applyBorder="1"/>
    <xf numFmtId="44" fontId="0" fillId="10" borderId="25" xfId="0" applyNumberFormat="1" applyFill="1" applyBorder="1"/>
    <xf numFmtId="44" fontId="2" fillId="10" borderId="15" xfId="0" applyNumberFormat="1" applyFont="1" applyFill="1" applyBorder="1"/>
    <xf numFmtId="44" fontId="2" fillId="3" borderId="15" xfId="0" applyNumberFormat="1" applyFont="1" applyFill="1" applyBorder="1"/>
    <xf numFmtId="44" fontId="2" fillId="11" borderId="15" xfId="0" applyNumberFormat="1" applyFont="1" applyFill="1" applyBorder="1"/>
    <xf numFmtId="44" fontId="0" fillId="16" borderId="18" xfId="0" applyNumberFormat="1" applyFill="1" applyBorder="1"/>
    <xf numFmtId="44" fontId="0" fillId="11" borderId="27" xfId="0" applyNumberFormat="1" applyFill="1" applyBorder="1"/>
    <xf numFmtId="44" fontId="0" fillId="11" borderId="37" xfId="0" applyNumberFormat="1" applyFill="1" applyBorder="1"/>
    <xf numFmtId="44" fontId="8" fillId="10" borderId="3" xfId="1" applyFont="1" applyFill="1" applyBorder="1"/>
    <xf numFmtId="44" fontId="8" fillId="0" borderId="3" xfId="1" applyFont="1" applyFill="1" applyBorder="1"/>
    <xf numFmtId="0" fontId="0" fillId="3" borderId="29" xfId="0" applyFill="1" applyBorder="1"/>
    <xf numFmtId="0" fontId="8" fillId="3" borderId="14" xfId="0" applyFont="1" applyFill="1" applyBorder="1"/>
    <xf numFmtId="44" fontId="0" fillId="3" borderId="3" xfId="1" applyFont="1" applyFill="1" applyBorder="1"/>
    <xf numFmtId="0" fontId="0" fillId="3" borderId="3" xfId="0" applyFill="1" applyBorder="1" applyAlignment="1">
      <alignment horizontal="center"/>
    </xf>
    <xf numFmtId="0" fontId="2" fillId="17" borderId="3" xfId="0" applyFont="1" applyFill="1" applyBorder="1"/>
    <xf numFmtId="0" fontId="8" fillId="17" borderId="16" xfId="0" applyFont="1" applyFill="1" applyBorder="1"/>
    <xf numFmtId="0" fontId="0" fillId="17" borderId="3" xfId="0" applyFill="1" applyBorder="1"/>
    <xf numFmtId="0" fontId="0" fillId="17" borderId="4" xfId="0" applyFill="1" applyBorder="1"/>
    <xf numFmtId="0" fontId="0" fillId="17" borderId="3" xfId="0" applyFill="1" applyBorder="1" applyAlignment="1">
      <alignment horizontal="center"/>
    </xf>
    <xf numFmtId="0" fontId="0" fillId="3" borderId="35" xfId="0" applyFill="1" applyBorder="1"/>
    <xf numFmtId="0" fontId="0" fillId="3" borderId="35" xfId="0" applyFill="1" applyBorder="1" applyAlignment="1">
      <alignment horizontal="center"/>
    </xf>
    <xf numFmtId="44" fontId="0" fillId="3" borderId="35" xfId="1" applyFont="1" applyFill="1" applyBorder="1"/>
    <xf numFmtId="44" fontId="8" fillId="10" borderId="35" xfId="1" applyFont="1" applyFill="1" applyBorder="1"/>
    <xf numFmtId="0" fontId="5" fillId="0" borderId="1" xfId="0" applyFont="1" applyBorder="1"/>
    <xf numFmtId="0" fontId="5" fillId="0" borderId="15" xfId="0" applyFont="1" applyBorder="1"/>
    <xf numFmtId="0" fontId="10" fillId="8" borderId="15" xfId="0" applyFont="1" applyFill="1" applyBorder="1"/>
    <xf numFmtId="0" fontId="12" fillId="3" borderId="3" xfId="0" applyFont="1" applyFill="1" applyBorder="1"/>
    <xf numFmtId="0" fontId="13" fillId="0" borderId="0" xfId="0" applyFont="1"/>
    <xf numFmtId="44" fontId="0" fillId="10" borderId="35" xfId="1" applyFont="1" applyFill="1" applyBorder="1"/>
    <xf numFmtId="44" fontId="0" fillId="10" borderId="3" xfId="1" applyFont="1" applyFill="1" applyBorder="1"/>
    <xf numFmtId="0" fontId="2" fillId="9" borderId="1" xfId="0" applyFont="1" applyFill="1" applyBorder="1" applyAlignment="1">
      <alignment horizontal="center"/>
    </xf>
    <xf numFmtId="44" fontId="2" fillId="11" borderId="40" xfId="1" applyFont="1" applyFill="1" applyBorder="1" applyAlignment="1">
      <alignment horizontal="left"/>
    </xf>
    <xf numFmtId="44" fontId="2" fillId="11" borderId="30" xfId="1" applyFont="1" applyFill="1" applyBorder="1" applyAlignment="1">
      <alignment horizontal="left"/>
    </xf>
    <xf numFmtId="44" fontId="2" fillId="11" borderId="41" xfId="1" applyFont="1" applyFill="1" applyBorder="1" applyAlignment="1">
      <alignment horizontal="left"/>
    </xf>
    <xf numFmtId="0" fontId="5" fillId="0" borderId="15" xfId="0" applyFont="1" applyBorder="1" applyAlignment="1">
      <alignment horizontal="left"/>
    </xf>
    <xf numFmtId="0" fontId="4" fillId="6" borderId="15" xfId="0" applyFont="1" applyFill="1" applyBorder="1" applyAlignment="1">
      <alignment horizontal="center"/>
    </xf>
    <xf numFmtId="0" fontId="4" fillId="12" borderId="15" xfId="0" applyFont="1" applyFill="1" applyBorder="1" applyAlignment="1">
      <alignment horizontal="center"/>
    </xf>
    <xf numFmtId="0" fontId="4" fillId="13" borderId="1" xfId="0" applyFont="1" applyFill="1" applyBorder="1" applyAlignment="1">
      <alignment horizontal="center"/>
    </xf>
    <xf numFmtId="44" fontId="0" fillId="3" borderId="24" xfId="1" applyFont="1" applyFill="1" applyBorder="1"/>
    <xf numFmtId="44" fontId="0" fillId="3" borderId="18" xfId="1" applyFont="1" applyFill="1" applyBorder="1"/>
    <xf numFmtId="0" fontId="7" fillId="17" borderId="26" xfId="0" applyFont="1" applyFill="1" applyBorder="1"/>
    <xf numFmtId="44" fontId="0" fillId="10" borderId="24" xfId="1" applyFont="1" applyFill="1" applyBorder="1"/>
    <xf numFmtId="44" fontId="0" fillId="10" borderId="18" xfId="1" applyFont="1" applyFill="1" applyBorder="1"/>
    <xf numFmtId="0" fontId="8" fillId="0" borderId="0" xfId="0" applyFont="1"/>
    <xf numFmtId="0" fontId="0" fillId="18" borderId="16" xfId="0" applyFill="1" applyBorder="1"/>
    <xf numFmtId="0" fontId="0" fillId="18" borderId="35" xfId="0" applyFill="1" applyBorder="1"/>
    <xf numFmtId="44" fontId="0" fillId="18" borderId="34" xfId="1" applyFont="1" applyFill="1" applyBorder="1"/>
    <xf numFmtId="0" fontId="0" fillId="18" borderId="38" xfId="0" applyFill="1" applyBorder="1"/>
    <xf numFmtId="0" fontId="0" fillId="18" borderId="3" xfId="0" applyFill="1" applyBorder="1"/>
    <xf numFmtId="44" fontId="0" fillId="18" borderId="4" xfId="1" applyFont="1" applyFill="1" applyBorder="1"/>
    <xf numFmtId="0" fontId="15" fillId="20" borderId="15" xfId="0" applyFont="1" applyFill="1" applyBorder="1"/>
    <xf numFmtId="44" fontId="2" fillId="0" borderId="32" xfId="1" applyFont="1" applyBorder="1"/>
    <xf numFmtId="44" fontId="0" fillId="10" borderId="42" xfId="1" applyFont="1" applyFill="1" applyBorder="1"/>
    <xf numFmtId="44" fontId="0" fillId="3" borderId="23" xfId="1" applyFont="1" applyFill="1" applyBorder="1"/>
    <xf numFmtId="0" fontId="15" fillId="8" borderId="15" xfId="0" applyFont="1" applyFill="1" applyBorder="1"/>
    <xf numFmtId="44" fontId="0" fillId="3" borderId="1" xfId="0" applyNumberFormat="1" applyFill="1" applyBorder="1"/>
    <xf numFmtId="44" fontId="8" fillId="10" borderId="15" xfId="1" applyFont="1" applyFill="1" applyBorder="1"/>
    <xf numFmtId="0" fontId="10" fillId="8" borderId="43" xfId="0" applyFont="1" applyFill="1" applyBorder="1"/>
    <xf numFmtId="0" fontId="0" fillId="3" borderId="23" xfId="0" applyFill="1" applyBorder="1"/>
    <xf numFmtId="0" fontId="10" fillId="8" borderId="12" xfId="0" applyFont="1" applyFill="1" applyBorder="1"/>
    <xf numFmtId="44" fontId="0" fillId="17" borderId="13" xfId="1" applyFont="1" applyFill="1" applyBorder="1"/>
    <xf numFmtId="44" fontId="0" fillId="17" borderId="44" xfId="1" applyFont="1" applyFill="1" applyBorder="1"/>
    <xf numFmtId="44" fontId="0" fillId="3" borderId="25" xfId="1" applyFont="1" applyFill="1" applyBorder="1"/>
    <xf numFmtId="44" fontId="0" fillId="10" borderId="25" xfId="1" applyFont="1" applyFill="1" applyBorder="1"/>
    <xf numFmtId="44" fontId="0" fillId="0" borderId="11" xfId="1" applyFont="1" applyBorder="1"/>
    <xf numFmtId="0" fontId="8" fillId="0" borderId="20" xfId="0" applyFont="1" applyBorder="1"/>
    <xf numFmtId="44" fontId="0" fillId="3" borderId="36" xfId="1" applyFont="1" applyFill="1" applyBorder="1"/>
    <xf numFmtId="44" fontId="8" fillId="10" borderId="45" xfId="1" applyFont="1" applyFill="1" applyBorder="1"/>
    <xf numFmtId="44" fontId="8" fillId="10" borderId="46" xfId="1" applyFont="1" applyFill="1" applyBorder="1"/>
    <xf numFmtId="44" fontId="8" fillId="10" borderId="31" xfId="1" applyFont="1" applyFill="1" applyBorder="1"/>
    <xf numFmtId="44" fontId="9" fillId="10" borderId="3" xfId="1" applyFont="1" applyFill="1" applyBorder="1"/>
    <xf numFmtId="44" fontId="2" fillId="10" borderId="3" xfId="1" applyFont="1" applyFill="1" applyBorder="1"/>
    <xf numFmtId="0" fontId="0" fillId="17" borderId="21" xfId="0" applyFill="1" applyBorder="1"/>
    <xf numFmtId="0" fontId="12" fillId="17" borderId="33" xfId="0" applyFont="1" applyFill="1" applyBorder="1"/>
    <xf numFmtId="0" fontId="12" fillId="17" borderId="11" xfId="0" applyFont="1" applyFill="1" applyBorder="1"/>
    <xf numFmtId="0" fontId="12" fillId="17" borderId="28" xfId="0" applyFont="1" applyFill="1" applyBorder="1"/>
    <xf numFmtId="44" fontId="0" fillId="11" borderId="1" xfId="0" applyNumberFormat="1" applyFill="1" applyBorder="1"/>
    <xf numFmtId="0" fontId="0" fillId="14" borderId="39" xfId="0" applyFill="1" applyBorder="1"/>
    <xf numFmtId="44" fontId="0" fillId="11" borderId="9" xfId="0" applyNumberFormat="1" applyFill="1" applyBorder="1"/>
    <xf numFmtId="0" fontId="6" fillId="3" borderId="9" xfId="0" quotePrefix="1" applyFont="1" applyFill="1" applyBorder="1" applyAlignment="1">
      <alignment horizontal="left" vertical="top" wrapText="1"/>
    </xf>
    <xf numFmtId="0" fontId="6" fillId="3" borderId="8" xfId="0" quotePrefix="1" applyFont="1" applyFill="1" applyBorder="1" applyAlignment="1">
      <alignment horizontal="left" vertical="top" wrapText="1"/>
    </xf>
    <xf numFmtId="0" fontId="6" fillId="3" borderId="10" xfId="0" quotePrefix="1" applyFont="1" applyFill="1" applyBorder="1" applyAlignment="1">
      <alignment horizontal="left" vertical="top" wrapText="1"/>
    </xf>
    <xf numFmtId="0" fontId="6" fillId="3" borderId="11" xfId="0" quotePrefix="1" applyFont="1" applyFill="1" applyBorder="1" applyAlignment="1">
      <alignment horizontal="left" vertical="top" wrapText="1"/>
    </xf>
    <xf numFmtId="0" fontId="6" fillId="3" borderId="0" xfId="0" quotePrefix="1" applyFont="1" applyFill="1" applyAlignment="1">
      <alignment horizontal="left" vertical="top" wrapText="1"/>
    </xf>
    <xf numFmtId="0" fontId="6" fillId="3" borderId="12" xfId="0" quotePrefix="1" applyFont="1" applyFill="1" applyBorder="1" applyAlignment="1">
      <alignment horizontal="left" vertical="top" wrapText="1"/>
    </xf>
    <xf numFmtId="0" fontId="6" fillId="3" borderId="13" xfId="0" quotePrefix="1" applyFont="1" applyFill="1" applyBorder="1" applyAlignment="1">
      <alignment horizontal="left" vertical="top" wrapText="1"/>
    </xf>
    <xf numFmtId="0" fontId="6" fillId="3" borderId="6" xfId="0" quotePrefix="1" applyFont="1" applyFill="1" applyBorder="1" applyAlignment="1">
      <alignment horizontal="left" vertical="top" wrapText="1"/>
    </xf>
    <xf numFmtId="0" fontId="6" fillId="3" borderId="7" xfId="0" quotePrefix="1" applyFont="1" applyFill="1" applyBorder="1" applyAlignment="1">
      <alignment horizontal="left" vertical="top" wrapText="1"/>
    </xf>
    <xf numFmtId="0" fontId="3" fillId="4" borderId="9" xfId="0" applyFont="1" applyFill="1" applyBorder="1" applyAlignment="1">
      <alignment horizontal="left"/>
    </xf>
    <xf numFmtId="0" fontId="3" fillId="4" borderId="10" xfId="0" applyFont="1" applyFill="1" applyBorder="1" applyAlignment="1">
      <alignment horizontal="left"/>
    </xf>
    <xf numFmtId="0" fontId="13" fillId="3" borderId="3" xfId="0" applyFont="1" applyFill="1" applyBorder="1" applyAlignment="1">
      <alignment horizontal="left"/>
    </xf>
    <xf numFmtId="0" fontId="11" fillId="2" borderId="1" xfId="0" applyFont="1" applyFill="1" applyBorder="1" applyAlignment="1">
      <alignment horizontal="left"/>
    </xf>
    <xf numFmtId="0" fontId="11" fillId="2" borderId="2" xfId="0" applyFont="1" applyFill="1" applyBorder="1" applyAlignment="1">
      <alignment horizontal="left"/>
    </xf>
    <xf numFmtId="0" fontId="3" fillId="4" borderId="1" xfId="0" applyFont="1" applyFill="1" applyBorder="1" applyAlignment="1">
      <alignment horizontal="left"/>
    </xf>
    <xf numFmtId="0" fontId="3" fillId="4" borderId="17" xfId="0" applyFont="1" applyFill="1" applyBorder="1" applyAlignment="1">
      <alignment horizontal="left"/>
    </xf>
    <xf numFmtId="0" fontId="14" fillId="19" borderId="1" xfId="0" applyFont="1" applyFill="1" applyBorder="1" applyAlignment="1">
      <alignment horizontal="left"/>
    </xf>
    <xf numFmtId="0" fontId="14" fillId="19" borderId="17" xfId="0" applyFont="1" applyFill="1" applyBorder="1" applyAlignment="1">
      <alignment horizontal="left"/>
    </xf>
  </cellXfs>
  <cellStyles count="3">
    <cellStyle name="Standaard" xfId="0" builtinId="0"/>
    <cellStyle name="Valuta" xfId="1" builtinId="4"/>
    <cellStyle name="Valuta 2" xfId="2" xr:uid="{02BAA78D-0FA6-4599-8299-1B325F6631BD}"/>
  </cellStyles>
  <dxfs count="47">
    <dxf>
      <numFmt numFmtId="34" formatCode="_ &quot;€&quot;\ * #,##0.00_ ;_ &quot;€&quot;\ * \-#,##0.00_ ;_ &quot;€&quot;\ * &quot;-&quot;??_ ;_ @_ "/>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medium">
          <color indexed="64"/>
        </bottom>
      </border>
    </dxf>
    <dxf>
      <font>
        <strike val="0"/>
        <outline val="0"/>
        <shadow val="0"/>
        <u val="none"/>
        <vertAlign val="baseline"/>
        <sz val="14"/>
        <color auto="1"/>
        <name val="Calibri"/>
        <family val="2"/>
        <scheme val="minor"/>
      </font>
      <fill>
        <patternFill patternType="solid">
          <fgColor indexed="64"/>
          <bgColor theme="7" tint="0.59999389629810485"/>
        </patternFill>
      </fill>
      <border diagonalUp="0" diagonalDown="0">
        <left style="medium">
          <color indexed="64"/>
        </left>
        <right style="medium">
          <color indexed="64"/>
        </right>
        <top/>
        <bottom/>
        <vertical style="medium">
          <color indexed="64"/>
        </vertical>
        <horizontal/>
      </border>
    </dxf>
    <dxf>
      <numFmt numFmtId="34" formatCode="_ &quot;€&quot;\ * #,##0.00_ ;_ &quot;€&quot;\ * \-#,##0.00_ ;_ &quot;€&quot;\ * &quot;-&quot;??_ ;_ @_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border>
    </dxf>
    <dxf>
      <numFmt numFmtId="34" formatCode="_ &quot;€&quot;\ * #,##0.00_ ;_ &quot;€&quot;\ * \-#,##0.00_ ;_ &quot;€&quot;\ * &quot;-&quot;??_ ;_ @_ "/>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4" formatCode="_ &quot;€&quot;\ * #,##0.00_ ;_ &quot;€&quot;\ * \-#,##0.00_ ;_ &quot;€&quot;\ * &quot;-&quot;??_ ;_ @_ "/>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11"/>
        <color auto="1"/>
        <name val="Calibri"/>
        <family val="2"/>
        <scheme val="minor"/>
      </font>
      <border diagonalUp="0" diagonalDown="0" outline="0">
        <left style="medium">
          <color indexed="64"/>
        </left>
        <right style="thin">
          <color indexed="64"/>
        </right>
        <top style="thin">
          <color indexed="64"/>
        </top>
        <bottom style="thin">
          <color indexed="64"/>
        </bottom>
      </border>
    </dxf>
    <dxf>
      <border diagonalUp="0" diagonalDown="0">
        <left/>
        <right/>
        <top style="thin">
          <color indexed="64"/>
        </top>
        <bottom style="thin">
          <color indexed="64"/>
        </bottom>
        <vertical/>
        <horizontal/>
      </border>
    </dxf>
    <dxf>
      <border outline="0">
        <left style="medium">
          <color indexed="64"/>
        </left>
        <top style="medium">
          <color indexed="64"/>
        </top>
      </border>
    </dxf>
    <dxf>
      <border outline="0">
        <bottom style="medium">
          <color indexed="64"/>
        </bottom>
      </border>
    </dxf>
    <dxf>
      <font>
        <b/>
        <i val="0"/>
        <strike val="0"/>
        <condense val="0"/>
        <extend val="0"/>
        <outline val="0"/>
        <shadow val="0"/>
        <u val="none"/>
        <vertAlign val="baseline"/>
        <sz val="14"/>
        <color theme="1"/>
        <name val="Calibri"/>
        <family val="2"/>
        <scheme val="minor"/>
      </font>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style="medium">
          <color indexed="64"/>
        </left>
        <right style="medium">
          <color indexed="64"/>
        </right>
        <top style="medium">
          <color indexed="64"/>
        </top>
        <bottom style="thin">
          <color indexed="64"/>
        </bottom>
      </border>
    </dxf>
    <dxf>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dxf>
    <dxf>
      <border diagonalUp="0" diagonalDown="0" outline="0">
        <left/>
        <right style="medium">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medium">
          <color indexed="64"/>
        </bottom>
      </border>
    </dxf>
    <dxf>
      <font>
        <strike val="0"/>
        <outline val="0"/>
        <shadow val="0"/>
        <u val="none"/>
        <vertAlign val="baseline"/>
        <sz val="16"/>
        <color theme="1"/>
        <name val="Calibri"/>
        <family val="2"/>
        <scheme val="minor"/>
      </font>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numFmt numFmtId="34" formatCode="_ &quot;€&quot;\ * #,##0.00_ ;_ &quot;€&quot;\ * \-#,##0.00_ ;_ &quot;€&quot;\ * &quot;-&quot;??_ ;_ @_ "/>
      <fill>
        <patternFill patternType="solid">
          <fgColor indexed="64"/>
          <bgColor theme="8" tint="0.79998168889431442"/>
        </patternFill>
      </fill>
      <border diagonalUp="0" diagonalDown="0" outline="0">
        <left style="medium">
          <color indexed="64"/>
        </left>
        <right/>
        <top style="medium">
          <color indexed="64"/>
        </top>
        <bottom style="medium">
          <color indexed="64"/>
        </bottom>
      </border>
    </dxf>
    <dxf>
      <font>
        <b/>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outline="0">
        <left style="medium">
          <color indexed="64"/>
        </left>
        <right/>
        <top style="thin">
          <color indexed="64"/>
        </top>
        <bottom/>
      </border>
    </dxf>
    <dxf>
      <border>
        <top style="thin">
          <color rgb="FF000000"/>
        </top>
      </border>
    </dxf>
    <dxf>
      <border diagonalUp="0" diagonalDown="0">
        <left style="thin">
          <color rgb="FF000000"/>
        </left>
        <right style="thin">
          <color rgb="FF000000"/>
        </right>
        <top/>
        <bottom/>
        <vertical style="thin">
          <color rgb="FF000000"/>
        </vertical>
        <horizontal/>
      </border>
    </dxf>
    <dxf>
      <border outline="0">
        <top style="medium">
          <color rgb="FF000000"/>
        </top>
        <bottom style="thin">
          <color rgb="FF000000"/>
        </bottom>
      </border>
    </dxf>
    <dxf>
      <fill>
        <patternFill patternType="none">
          <bgColor auto="1"/>
        </patternFill>
      </fill>
    </dxf>
    <dxf>
      <border outline="0">
        <bottom style="medium">
          <color rgb="FF000000"/>
        </bottom>
      </border>
    </dxf>
    <dxf>
      <font>
        <strike val="0"/>
        <outline val="0"/>
        <shadow val="0"/>
        <u val="none"/>
        <vertAlign val="baseline"/>
        <sz val="14"/>
        <color theme="1"/>
        <name val="Calibri"/>
        <family val="2"/>
        <scheme val="minor"/>
      </font>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outline="0">
        <left style="thin">
          <color rgb="FF000000"/>
        </left>
        <right style="thin">
          <color rgb="FF000000"/>
        </right>
        <top style="thin">
          <color rgb="FF000000"/>
        </top>
        <bottom/>
      </border>
    </dxf>
    <dxf>
      <fill>
        <patternFill patternType="none">
          <bgColor auto="1"/>
        </patternFill>
      </fill>
    </dxf>
    <dxf>
      <font>
        <b val="0"/>
        <i val="0"/>
        <strike val="0"/>
        <condense val="0"/>
        <extend val="0"/>
        <outline val="0"/>
        <shadow val="0"/>
        <u val="none"/>
        <vertAlign val="baseline"/>
        <sz val="11"/>
        <color theme="1"/>
        <name val="Calibri"/>
        <family val="2"/>
        <scheme val="minor"/>
      </font>
      <numFmt numFmtId="34" formatCode="_ &quot;€&quot;\ * #,##0.00_ ;_ &quot;€&quot;\ * \-#,##0.00_ ;_ &quot;€&quot;\ * &quot;-&quot;??_ ;_ @_ "/>
      <fill>
        <patternFill patternType="solid">
          <fgColor indexed="64"/>
          <bgColor theme="8" tint="0.79998168889431442"/>
        </patternFill>
      </fill>
      <border diagonalUp="0" diagonalDown="0" outline="0">
        <left style="medium">
          <color indexed="64"/>
        </left>
        <right style="medium">
          <color indexed="64"/>
        </right>
        <top style="thin">
          <color indexed="64"/>
        </top>
        <bottom/>
      </border>
    </dxf>
    <dxf>
      <border diagonalUp="0" diagonalDown="0">
        <left style="medium">
          <color indexed="64"/>
        </left>
        <right style="medium">
          <color indexed="64"/>
        </right>
        <top style="thin">
          <color indexed="64"/>
        </top>
        <bottom style="thin">
          <color indexed="64"/>
        </bottom>
        <vertical/>
        <horizontal style="thin">
          <color indexed="64"/>
        </horizontal>
      </border>
    </dxf>
    <dxf>
      <font>
        <b/>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outline="0">
        <left style="medium">
          <color indexed="64"/>
        </left>
        <right/>
        <top/>
        <bottom/>
      </border>
    </dxf>
    <dxf>
      <border diagonalUp="0" diagonalDown="0">
        <left style="medium">
          <color indexed="64"/>
        </left>
      </border>
    </dxf>
    <dxf>
      <border>
        <top style="thin">
          <color rgb="FF000000"/>
        </top>
      </border>
    </dxf>
    <dxf>
      <border diagonalUp="0" diagonalDown="0">
        <left style="thin">
          <color rgb="FF000000"/>
        </left>
        <right style="thin">
          <color rgb="FF000000"/>
        </right>
        <top/>
        <bottom/>
        <vertical style="thin">
          <color rgb="FF000000"/>
        </vertical>
        <horizontal/>
      </border>
    </dxf>
    <dxf>
      <border outline="0">
        <top style="medium">
          <color rgb="FF000000"/>
        </top>
        <bottom style="thin">
          <color rgb="FF000000"/>
        </bottom>
      </border>
    </dxf>
    <dxf>
      <fill>
        <patternFill patternType="none">
          <bgColor auto="1"/>
        </patternFill>
      </fill>
    </dxf>
    <dxf>
      <border outline="0">
        <bottom style="medium">
          <color rgb="FF000000"/>
        </bottom>
      </border>
    </dxf>
    <dxf>
      <font>
        <strike val="0"/>
        <outline val="0"/>
        <shadow val="0"/>
        <u val="none"/>
        <vertAlign val="baseline"/>
        <sz val="14"/>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1832E4-E542-4847-B7E1-49ABF67F0D5A}" name="Tabel145812" displayName="Tabel145812" ref="A52:C58" totalsRowCount="1" headerRowDxfId="46" dataDxfId="44" totalsRowDxfId="42" headerRowBorderDxfId="45" tableBorderDxfId="43" totalsRowBorderDxfId="41">
  <autoFilter ref="A52:C57" xr:uid="{B81832E4-E542-4847-B7E1-49ABF67F0D5A}"/>
  <tableColumns count="3">
    <tableColumn id="1" xr3:uid="{08C3F8DD-9EEE-4408-9CBB-BD117948242F}" name="Eigen bijdragen" totalsRowLabel="TOTAAL" dataDxfId="40" totalsRowDxfId="39"/>
    <tableColumn id="2" xr3:uid="{0E68A5A2-5CFF-471F-B696-A139D53FCDF9}" name="Begrote eigen bijdrage" totalsRowFunction="sum" dataDxfId="38" totalsRowDxfId="37"/>
    <tableColumn id="3" xr3:uid="{7652F28F-3E37-41AF-BB98-7158E2D2ACD0}" name="Realisatie eigen bijdrage" totalsRowFunction="custom" dataDxfId="36" totalsRowDxfId="35">
      <totalsRowFormula>SUBTOTAL(109,Tabel145812[Eigen bijdragen])</totalsRow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7B4774-449C-4842-AAD6-1EBFD9417679}" name="Tabel1458125" displayName="Tabel1458125" ref="A60:C65" totalsRowCount="1" headerRowDxfId="34" dataDxfId="32" totalsRowDxfId="30" headerRowBorderDxfId="33" tableBorderDxfId="31" totalsRowBorderDxfId="29">
  <autoFilter ref="A60:C64" xr:uid="{F17B4774-449C-4842-AAD6-1EBFD9417679}"/>
  <tableColumns count="3">
    <tableColumn id="1" xr3:uid="{027E91B7-2EF9-4467-AD34-2C99E739EB48}" name="Overige subsidies" totalsRowLabel="TOTAAL" totalsRowDxfId="28"/>
    <tableColumn id="2" xr3:uid="{AC2768DE-D66F-49A1-82E1-E57360FFFB74}" name="Begrote overige subsidies" totalsRowFunction="sum" totalsRowDxfId="27"/>
    <tableColumn id="3" xr3:uid="{8F4AE121-3860-4073-99A2-C5DCC87E820E}" name="Realisatie overige subsidies" totalsRowFunction="sum" totalsRowDxfId="26"/>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690B05-05E2-45BE-91AF-FBDEAC8CFDF9}" name="Tabel2" displayName="Tabel2" ref="A67:C69" totalsRowShown="0" headerRowDxfId="25" headerRowBorderDxfId="24" tableBorderDxfId="23" totalsRowBorderDxfId="22">
  <autoFilter ref="A67:C69" xr:uid="{F0690B05-05E2-45BE-91AF-FBDEAC8CFDF9}"/>
  <tableColumns count="3">
    <tableColumn id="1" xr3:uid="{02304E10-E0E6-4B8C-BF2D-F0851A3EB12D}" name="Subsidies" dataDxfId="21"/>
    <tableColumn id="2" xr3:uid="{CC5F6143-D8FD-4F02-8695-19B3DD550672}" name="Subsidie SVDJ" dataDxfId="20"/>
    <tableColumn id="3" xr3:uid="{AAC2F1C7-BB10-423E-B985-019DDBFD67AD}" name="Bestede subsidie" dataDxfId="19"/>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30AD60-89CB-4C89-96C7-AE4A66F08391}" name="Tabel4" displayName="Tabel4" ref="A25:I34" totalsRowShown="0" headerRowDxfId="18" headerRowBorderDxfId="17" tableBorderDxfId="16">
  <autoFilter ref="A25:I34" xr:uid="{C830AD60-89CB-4C89-96C7-AE4A66F08391}"/>
  <tableColumns count="9">
    <tableColumn id="1" xr3:uid="{8740D103-E617-4AC0-B304-BA121DEB58EF}" name="Functie" dataDxfId="15"/>
    <tableColumn id="2" xr3:uid="{9269B0C0-2860-4F4D-8066-D880B05FC417}" name="Type" dataDxfId="14"/>
    <tableColumn id="8" xr3:uid="{0B75D236-1F90-4D1E-81D4-634EEC66991B}" name="FTE of uren" dataDxfId="13"/>
    <tableColumn id="3" xr3:uid="{0D48316B-A2A1-44DA-BE35-4A4AC94D45B8}" name="Aantal" dataDxfId="12"/>
    <tableColumn id="5" xr3:uid="{E380F71E-FB20-45B8-AC25-B803903916DA}" name=" Kosten gemaakt door" dataDxfId="11"/>
    <tableColumn id="6" xr3:uid="{21CC5610-9C15-449C-81F2-B05B1B350950}" name="Begrote totale kosten" dataDxfId="10"/>
    <tableColumn id="7" xr3:uid="{3F1CA9EC-DD5F-4119-A7A0-6315AD8F6456}" name="Begrote bijdrage SVDJ" dataDxfId="9"/>
    <tableColumn id="4" xr3:uid="{ECA1131A-2C2B-4E71-8B26-70BD8B61B4D4}" name="Realisatie kosten" dataDxfId="8">
      <calculatedColumnFormula>SUM(H18:H24)</calculatedColumnFormula>
    </tableColumn>
    <tableColumn id="9" xr3:uid="{5DCC2BEF-DDAA-4B00-BA0D-D8EFC494BB59}" name="Realisatie bijdrage SVDJ" dataDxfId="7">
      <calculatedColumnFormula>SUBTOTAL(109,I18:I25)</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4820855-7ACB-461C-8207-B3C40BB543CE}" name="Tabel3" displayName="Tabel3" ref="A37:C48" totalsRowShown="0" headerRowDxfId="6" headerRowBorderDxfId="5" tableBorderDxfId="4" totalsRowBorderDxfId="3">
  <autoFilter ref="A37:C48" xr:uid="{94820855-7ACB-461C-8207-B3C40BB543CE}"/>
  <tableColumns count="3">
    <tableColumn id="1" xr3:uid="{0314D109-54D7-43E9-A60C-855B0FD3DEF0}" name="Naam/bedrijf" dataDxfId="2"/>
    <tableColumn id="2" xr3:uid="{95C22286-3FE3-4D7A-9791-12081C08402F}" name="omschrijving" dataDxfId="1"/>
    <tableColumn id="3" xr3:uid="{16AB699B-A867-4DB9-BC58-8147A8FDA589}" name="Bedrag (excl btw)" dataDxfId="0">
      <calculatedColumnFormula>SUBTOTAL(109,C28:C37)</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48F2D-3731-43EF-BF5E-90BFAFAFDEA5}">
  <dimension ref="A1:R69"/>
  <sheetViews>
    <sheetView tabSelected="1" zoomScale="85" zoomScaleNormal="85" workbookViewId="0">
      <selection activeCell="H8" sqref="H8"/>
    </sheetView>
  </sheetViews>
  <sheetFormatPr defaultColWidth="9.109375" defaultRowHeight="14.4" x14ac:dyDescent="0.3"/>
  <cols>
    <col min="1" max="1" width="28.44140625" customWidth="1"/>
    <col min="2" max="2" width="30.5546875" customWidth="1"/>
    <col min="3" max="3" width="30.88671875" customWidth="1"/>
    <col min="4" max="4" width="18.88671875" customWidth="1"/>
    <col min="5" max="5" width="27.109375" customWidth="1"/>
    <col min="6" max="6" width="20.109375" customWidth="1"/>
    <col min="7" max="7" width="21.109375" customWidth="1"/>
    <col min="8" max="8" width="23.5546875" bestFit="1" customWidth="1"/>
    <col min="9" max="9" width="31.5546875" bestFit="1" customWidth="1"/>
    <col min="10" max="10" width="14.88671875" customWidth="1"/>
    <col min="11" max="11" width="24.109375" hidden="1" customWidth="1"/>
    <col min="12" max="12" width="17.5546875" customWidth="1"/>
    <col min="13" max="15" width="17.44140625" bestFit="1" customWidth="1"/>
    <col min="16" max="16" width="13.44140625" bestFit="1" customWidth="1"/>
    <col min="17" max="17" width="11.88671875" bestFit="1" customWidth="1"/>
  </cols>
  <sheetData>
    <row r="1" spans="1:18" ht="24.9" customHeight="1" thickBot="1" x14ac:dyDescent="0.55000000000000004">
      <c r="A1" s="143" t="s">
        <v>53</v>
      </c>
      <c r="B1" s="144"/>
      <c r="C1" s="144"/>
      <c r="D1" s="144"/>
      <c r="E1" s="131" t="s">
        <v>52</v>
      </c>
      <c r="F1" s="132"/>
      <c r="G1" s="133"/>
      <c r="H1" s="5"/>
      <c r="I1" s="5"/>
    </row>
    <row r="2" spans="1:18" ht="14.4" customHeight="1" x14ac:dyDescent="0.3">
      <c r="E2" s="134"/>
      <c r="F2" s="135"/>
      <c r="G2" s="136"/>
      <c r="H2" s="5"/>
      <c r="I2" s="5"/>
      <c r="J2" s="3"/>
      <c r="K2" s="3"/>
    </row>
    <row r="3" spans="1:18" ht="14.4" customHeight="1" x14ac:dyDescent="0.3">
      <c r="A3" s="78" t="s">
        <v>0</v>
      </c>
      <c r="B3" s="142"/>
      <c r="C3" s="142"/>
      <c r="E3" s="134"/>
      <c r="F3" s="135"/>
      <c r="G3" s="136"/>
      <c r="H3" s="5"/>
      <c r="I3" s="5"/>
      <c r="J3" s="3"/>
      <c r="K3" s="3"/>
    </row>
    <row r="4" spans="1:18" ht="14.4" customHeight="1" x14ac:dyDescent="0.3">
      <c r="A4" s="79"/>
      <c r="B4" s="79"/>
      <c r="C4" s="79"/>
      <c r="E4" s="134"/>
      <c r="F4" s="135"/>
      <c r="G4" s="136"/>
      <c r="H4" s="5"/>
      <c r="I4" s="5"/>
      <c r="J4" s="3"/>
      <c r="K4" s="3"/>
    </row>
    <row r="5" spans="1:18" ht="14.4" customHeight="1" x14ac:dyDescent="0.3">
      <c r="A5" s="78" t="s">
        <v>1</v>
      </c>
      <c r="B5" s="142"/>
      <c r="C5" s="142"/>
      <c r="E5" s="134"/>
      <c r="F5" s="135"/>
      <c r="G5" s="136"/>
      <c r="H5" s="5"/>
      <c r="I5" s="5"/>
      <c r="J5" s="3"/>
      <c r="K5" s="3"/>
      <c r="R5" s="4"/>
    </row>
    <row r="6" spans="1:18" ht="14.4" customHeight="1" thickBot="1" x14ac:dyDescent="0.35">
      <c r="C6" s="8"/>
      <c r="E6" s="134"/>
      <c r="F6" s="135"/>
      <c r="G6" s="136"/>
      <c r="H6" s="5"/>
      <c r="I6" s="5"/>
      <c r="J6" s="3"/>
      <c r="K6" s="3"/>
    </row>
    <row r="7" spans="1:18" ht="14.4" customHeight="1" thickBot="1" x14ac:dyDescent="0.35">
      <c r="B7" s="29" t="s">
        <v>2</v>
      </c>
      <c r="C7" s="30" t="s">
        <v>3</v>
      </c>
      <c r="D7" s="82" t="s">
        <v>4</v>
      </c>
      <c r="E7" s="134"/>
      <c r="F7" s="135"/>
      <c r="G7" s="136"/>
      <c r="H7" s="5"/>
      <c r="I7" s="5"/>
      <c r="J7" s="3"/>
      <c r="K7" s="3"/>
    </row>
    <row r="8" spans="1:18" ht="29.1" customHeight="1" x14ac:dyDescent="0.3">
      <c r="A8" s="31" t="s">
        <v>5</v>
      </c>
      <c r="B8" s="32">
        <f>B22</f>
        <v>0</v>
      </c>
      <c r="C8" s="33">
        <f>I34</f>
        <v>0</v>
      </c>
      <c r="D8" s="83">
        <f>B8-C8</f>
        <v>0</v>
      </c>
      <c r="E8" s="134"/>
      <c r="F8" s="135"/>
      <c r="G8" s="136"/>
      <c r="H8" s="5"/>
      <c r="I8" s="3"/>
      <c r="J8" s="3"/>
      <c r="K8" t="s">
        <v>6</v>
      </c>
    </row>
    <row r="9" spans="1:18" ht="28.8" x14ac:dyDescent="0.3">
      <c r="A9" s="31" t="s">
        <v>7</v>
      </c>
      <c r="B9" s="34">
        <f>B8*0.1</f>
        <v>0</v>
      </c>
      <c r="C9" s="35">
        <f>C48</f>
        <v>0</v>
      </c>
      <c r="D9" s="84">
        <f>B9-C9</f>
        <v>0</v>
      </c>
      <c r="E9" s="134"/>
      <c r="F9" s="135"/>
      <c r="G9" s="136"/>
      <c r="H9" s="5"/>
      <c r="I9" s="3"/>
      <c r="J9" s="3"/>
      <c r="K9" t="s">
        <v>8</v>
      </c>
    </row>
    <row r="10" spans="1:18" ht="29.1" customHeight="1" thickBot="1" x14ac:dyDescent="0.35">
      <c r="A10" s="31" t="s">
        <v>9</v>
      </c>
      <c r="B10" s="36">
        <f>SUM(B8:B9)</f>
        <v>0</v>
      </c>
      <c r="C10" s="37">
        <f>SUM(C8:C9)</f>
        <v>0</v>
      </c>
      <c r="D10" s="85">
        <f>SUM(D8:D9)</f>
        <v>0</v>
      </c>
      <c r="E10" s="134"/>
      <c r="F10" s="135"/>
      <c r="G10" s="136"/>
      <c r="H10" s="5"/>
      <c r="I10" s="3"/>
      <c r="J10" s="3"/>
      <c r="K10" t="s">
        <v>10</v>
      </c>
    </row>
    <row r="11" spans="1:18" ht="28.5" customHeight="1" thickBot="1" x14ac:dyDescent="0.35">
      <c r="A11" s="6"/>
      <c r="B11" s="2"/>
      <c r="E11" s="134"/>
      <c r="F11" s="135"/>
      <c r="G11" s="136"/>
      <c r="H11" s="5"/>
      <c r="I11" s="3"/>
      <c r="J11" s="3"/>
    </row>
    <row r="12" spans="1:18" ht="21.6" thickBot="1" x14ac:dyDescent="0.45">
      <c r="A12" s="140" t="s">
        <v>11</v>
      </c>
      <c r="B12" s="141"/>
      <c r="C12" s="8"/>
      <c r="D12" s="7"/>
      <c r="E12" s="134"/>
      <c r="F12" s="135"/>
      <c r="G12" s="136"/>
      <c r="H12" s="5"/>
      <c r="I12" s="5"/>
      <c r="J12" s="3"/>
      <c r="K12" s="3"/>
    </row>
    <row r="13" spans="1:18" ht="18.899999999999999" customHeight="1" thickBot="1" x14ac:dyDescent="0.4">
      <c r="A13" s="27" t="s">
        <v>12</v>
      </c>
      <c r="B13" s="87" t="s">
        <v>13</v>
      </c>
      <c r="C13" s="88" t="s">
        <v>3</v>
      </c>
      <c r="D13" s="89" t="s">
        <v>4</v>
      </c>
      <c r="E13" s="134"/>
      <c r="F13" s="135"/>
      <c r="G13" s="136"/>
      <c r="H13" s="5"/>
      <c r="I13" s="5"/>
      <c r="J13" s="3"/>
      <c r="K13" s="3"/>
    </row>
    <row r="14" spans="1:18" ht="15" customHeight="1" thickBot="1" x14ac:dyDescent="0.35">
      <c r="B14" s="26"/>
      <c r="C14" s="26"/>
      <c r="D14" s="45"/>
      <c r="E14" s="134"/>
      <c r="F14" s="135"/>
      <c r="G14" s="136"/>
      <c r="H14" s="5"/>
      <c r="I14" s="5"/>
      <c r="J14" s="3"/>
      <c r="K14" s="3"/>
    </row>
    <row r="15" spans="1:18" ht="15" thickBot="1" x14ac:dyDescent="0.35">
      <c r="A15" s="48" t="s">
        <v>14</v>
      </c>
      <c r="B15" s="41">
        <f>F34</f>
        <v>0</v>
      </c>
      <c r="C15" s="49">
        <f>H34</f>
        <v>0</v>
      </c>
      <c r="D15" s="128">
        <f>B15-C15</f>
        <v>0</v>
      </c>
      <c r="E15" s="134"/>
      <c r="F15" s="135"/>
      <c r="G15" s="136"/>
      <c r="H15" s="5"/>
      <c r="I15" s="5"/>
      <c r="J15" s="3"/>
      <c r="K15" s="3"/>
    </row>
    <row r="16" spans="1:18" ht="15" thickBot="1" x14ac:dyDescent="0.35">
      <c r="A16" s="39" t="s">
        <v>15</v>
      </c>
      <c r="B16" s="40"/>
      <c r="C16" s="40"/>
      <c r="D16" s="129"/>
      <c r="E16" s="134"/>
      <c r="F16" s="135"/>
      <c r="G16" s="136"/>
      <c r="H16" s="5"/>
    </row>
    <row r="17" spans="1:9" ht="15" thickBot="1" x14ac:dyDescent="0.35">
      <c r="A17" s="46" t="s">
        <v>16</v>
      </c>
      <c r="B17" s="42">
        <f>Tabel145812[[#Totals],[Begrote eigen bijdrage]]</f>
        <v>0</v>
      </c>
      <c r="C17" s="50">
        <f>Tabel145812[[#Totals],[Realisatie eigen bijdrage]]</f>
        <v>0</v>
      </c>
      <c r="D17" s="130">
        <f>B17-C17</f>
        <v>0</v>
      </c>
      <c r="E17" s="137"/>
      <c r="F17" s="138"/>
      <c r="G17" s="139"/>
      <c r="H17" s="5"/>
    </row>
    <row r="18" spans="1:9" x14ac:dyDescent="0.3">
      <c r="A18" s="10" t="s">
        <v>17</v>
      </c>
      <c r="B18" s="13">
        <f>Tabel1458125[[#Totals],[Begrote overige subsidies]]</f>
        <v>0</v>
      </c>
      <c r="C18" s="51">
        <f>Tabel1458125[[#Totals],[Realisatie overige subsidies]]</f>
        <v>0</v>
      </c>
      <c r="D18" s="57">
        <f>B18-C18</f>
        <v>0</v>
      </c>
      <c r="E18" s="5"/>
      <c r="F18" s="5"/>
      <c r="G18" s="5"/>
      <c r="H18" s="5"/>
    </row>
    <row r="19" spans="1:9" x14ac:dyDescent="0.3">
      <c r="A19" s="46" t="s">
        <v>18</v>
      </c>
      <c r="B19" s="43">
        <f>B68</f>
        <v>0</v>
      </c>
      <c r="C19" s="52">
        <f>I34</f>
        <v>0</v>
      </c>
      <c r="D19" s="58">
        <f>B19-C19</f>
        <v>0</v>
      </c>
    </row>
    <row r="20" spans="1:9" ht="15" thickBot="1" x14ac:dyDescent="0.35">
      <c r="A20" s="47" t="s">
        <v>19</v>
      </c>
      <c r="B20" s="44">
        <f>B69</f>
        <v>0</v>
      </c>
      <c r="C20" s="53">
        <f>C48</f>
        <v>0</v>
      </c>
      <c r="D20" s="59">
        <f>B20-C20</f>
        <v>0</v>
      </c>
    </row>
    <row r="21" spans="1:9" ht="15" thickBot="1" x14ac:dyDescent="0.35">
      <c r="A21" s="25"/>
      <c r="B21" s="26"/>
      <c r="C21" s="26"/>
      <c r="D21" s="26"/>
    </row>
    <row r="22" spans="1:9" ht="15" thickBot="1" x14ac:dyDescent="0.35">
      <c r="A22" s="14" t="s">
        <v>4</v>
      </c>
      <c r="B22" s="55">
        <f>(SUM(B17:B20))-(SUM(B15:B15))</f>
        <v>0</v>
      </c>
      <c r="C22" s="54">
        <f>(SUM(C17:C20))-(SUM(C15:C15))</f>
        <v>0</v>
      </c>
      <c r="D22" s="56">
        <f>(SUM(D17:D20))-(SUM(D15:D15))</f>
        <v>0</v>
      </c>
    </row>
    <row r="23" spans="1:9" ht="15" thickBot="1" x14ac:dyDescent="0.35"/>
    <row r="24" spans="1:9" ht="21.6" thickBot="1" x14ac:dyDescent="0.45">
      <c r="A24" s="145" t="s">
        <v>20</v>
      </c>
      <c r="B24" s="146"/>
      <c r="C24" s="8"/>
      <c r="D24" s="8"/>
    </row>
    <row r="25" spans="1:9" ht="18.600000000000001" thickBot="1" x14ac:dyDescent="0.4">
      <c r="A25" s="18" t="s">
        <v>21</v>
      </c>
      <c r="B25" s="22" t="s">
        <v>22</v>
      </c>
      <c r="C25" s="75" t="s">
        <v>23</v>
      </c>
      <c r="D25" s="76" t="s">
        <v>24</v>
      </c>
      <c r="E25" s="86" t="s">
        <v>25</v>
      </c>
      <c r="F25" s="76" t="s">
        <v>26</v>
      </c>
      <c r="G25" s="76" t="s">
        <v>27</v>
      </c>
      <c r="H25" s="77" t="s">
        <v>28</v>
      </c>
      <c r="I25" s="77" t="s">
        <v>29</v>
      </c>
    </row>
    <row r="26" spans="1:9" x14ac:dyDescent="0.3">
      <c r="A26" s="62" t="s">
        <v>30</v>
      </c>
      <c r="B26" s="63" t="s">
        <v>6</v>
      </c>
      <c r="C26" s="71" t="s">
        <v>31</v>
      </c>
      <c r="D26" s="71" t="s">
        <v>32</v>
      </c>
      <c r="E26" s="72" t="s">
        <v>33</v>
      </c>
      <c r="F26" s="73">
        <v>0</v>
      </c>
      <c r="G26" s="73">
        <v>0</v>
      </c>
      <c r="H26" s="74">
        <f t="shared" ref="H26:H34" si="0">SUM(H18:H24)</f>
        <v>0</v>
      </c>
      <c r="I26" s="80">
        <f t="shared" ref="I26:I34" si="1">SUBTOTAL(109,I18:I25)</f>
        <v>0</v>
      </c>
    </row>
    <row r="27" spans="1:9" x14ac:dyDescent="0.3">
      <c r="A27" s="62" t="s">
        <v>30</v>
      </c>
      <c r="B27" s="63" t="s">
        <v>6</v>
      </c>
      <c r="C27" s="48" t="s">
        <v>31</v>
      </c>
      <c r="D27" s="48" t="s">
        <v>32</v>
      </c>
      <c r="E27" s="65" t="s">
        <v>33</v>
      </c>
      <c r="F27" s="64">
        <v>0</v>
      </c>
      <c r="G27" s="64">
        <v>0</v>
      </c>
      <c r="H27" s="60">
        <f t="shared" si="0"/>
        <v>0</v>
      </c>
      <c r="I27" s="81">
        <f t="shared" si="1"/>
        <v>0</v>
      </c>
    </row>
    <row r="28" spans="1:9" x14ac:dyDescent="0.3">
      <c r="A28" s="62" t="s">
        <v>30</v>
      </c>
      <c r="B28" s="63" t="s">
        <v>6</v>
      </c>
      <c r="C28" s="48" t="s">
        <v>31</v>
      </c>
      <c r="D28" s="48" t="s">
        <v>32</v>
      </c>
      <c r="E28" s="65" t="s">
        <v>33</v>
      </c>
      <c r="F28" s="64">
        <v>0</v>
      </c>
      <c r="G28" s="64">
        <v>0</v>
      </c>
      <c r="H28" s="60">
        <f t="shared" si="0"/>
        <v>0</v>
      </c>
      <c r="I28" s="81">
        <f t="shared" si="1"/>
        <v>0</v>
      </c>
    </row>
    <row r="29" spans="1:9" x14ac:dyDescent="0.3">
      <c r="A29" s="62" t="s">
        <v>30</v>
      </c>
      <c r="B29" s="63" t="s">
        <v>6</v>
      </c>
      <c r="C29" s="48" t="s">
        <v>31</v>
      </c>
      <c r="D29" s="48" t="s">
        <v>32</v>
      </c>
      <c r="E29" s="65" t="s">
        <v>33</v>
      </c>
      <c r="F29" s="64">
        <v>0</v>
      </c>
      <c r="G29" s="64">
        <v>0</v>
      </c>
      <c r="H29" s="60">
        <f t="shared" si="0"/>
        <v>0</v>
      </c>
      <c r="I29" s="81">
        <f t="shared" si="1"/>
        <v>0</v>
      </c>
    </row>
    <row r="30" spans="1:9" x14ac:dyDescent="0.3">
      <c r="A30" s="62" t="s">
        <v>30</v>
      </c>
      <c r="B30" s="63" t="s">
        <v>6</v>
      </c>
      <c r="C30" s="48" t="s">
        <v>31</v>
      </c>
      <c r="D30" s="48" t="s">
        <v>32</v>
      </c>
      <c r="E30" s="65" t="s">
        <v>33</v>
      </c>
      <c r="F30" s="64">
        <v>0</v>
      </c>
      <c r="G30" s="64">
        <v>0</v>
      </c>
      <c r="H30" s="60">
        <f t="shared" si="0"/>
        <v>0</v>
      </c>
      <c r="I30" s="81">
        <f t="shared" si="1"/>
        <v>0</v>
      </c>
    </row>
    <row r="31" spans="1:9" x14ac:dyDescent="0.3">
      <c r="A31" s="62" t="s">
        <v>30</v>
      </c>
      <c r="B31" s="63" t="s">
        <v>6</v>
      </c>
      <c r="C31" s="48" t="s">
        <v>31</v>
      </c>
      <c r="D31" s="48" t="s">
        <v>32</v>
      </c>
      <c r="E31" s="65" t="s">
        <v>33</v>
      </c>
      <c r="F31" s="64">
        <v>0</v>
      </c>
      <c r="G31" s="64">
        <v>0</v>
      </c>
      <c r="H31" s="60">
        <f t="shared" si="0"/>
        <v>0</v>
      </c>
      <c r="I31" s="81">
        <f t="shared" si="1"/>
        <v>0</v>
      </c>
    </row>
    <row r="32" spans="1:9" x14ac:dyDescent="0.3">
      <c r="A32" s="62" t="s">
        <v>30</v>
      </c>
      <c r="B32" s="63" t="s">
        <v>6</v>
      </c>
      <c r="C32" s="48" t="s">
        <v>31</v>
      </c>
      <c r="D32" s="48" t="s">
        <v>32</v>
      </c>
      <c r="E32" s="65" t="s">
        <v>33</v>
      </c>
      <c r="F32" s="64">
        <v>0</v>
      </c>
      <c r="G32" s="64">
        <v>0</v>
      </c>
      <c r="H32" s="60">
        <f t="shared" si="0"/>
        <v>0</v>
      </c>
      <c r="I32" s="81">
        <f t="shared" si="1"/>
        <v>0</v>
      </c>
    </row>
    <row r="33" spans="1:9" x14ac:dyDescent="0.3">
      <c r="A33" s="23" t="s">
        <v>34</v>
      </c>
      <c r="B33" s="28"/>
      <c r="C33" s="9"/>
      <c r="D33" s="11"/>
      <c r="E33" s="15"/>
      <c r="F33" s="1"/>
      <c r="G33" s="1"/>
      <c r="H33" s="61"/>
      <c r="I33" s="38"/>
    </row>
    <row r="34" spans="1:9" x14ac:dyDescent="0.3">
      <c r="A34" s="66" t="s">
        <v>35</v>
      </c>
      <c r="B34" s="67"/>
      <c r="C34" s="68"/>
      <c r="D34" s="69"/>
      <c r="E34" s="70"/>
      <c r="F34" s="24">
        <f>SUBTOTAL(109,F26:F33)</f>
        <v>0</v>
      </c>
      <c r="G34" s="24">
        <f>SUBTOTAL(109,G26:G33)</f>
        <v>0</v>
      </c>
      <c r="H34" s="122">
        <f t="shared" si="0"/>
        <v>0</v>
      </c>
      <c r="I34" s="123">
        <f t="shared" si="1"/>
        <v>0</v>
      </c>
    </row>
    <row r="35" spans="1:9" ht="15" thickBot="1" x14ac:dyDescent="0.35">
      <c r="E35" s="20"/>
      <c r="F35" s="21"/>
    </row>
    <row r="36" spans="1:9" ht="21.6" thickBot="1" x14ac:dyDescent="0.45">
      <c r="A36" s="147" t="s">
        <v>36</v>
      </c>
      <c r="B36" s="148"/>
      <c r="C36" s="95"/>
      <c r="E36" s="2"/>
    </row>
    <row r="37" spans="1:9" ht="21.6" thickBot="1" x14ac:dyDescent="0.45">
      <c r="A37" s="102" t="s">
        <v>37</v>
      </c>
      <c r="B37" s="102" t="s">
        <v>38</v>
      </c>
      <c r="C37" s="102" t="s">
        <v>39</v>
      </c>
      <c r="D37" s="16"/>
      <c r="E37" s="2"/>
    </row>
    <row r="38" spans="1:9" x14ac:dyDescent="0.3">
      <c r="A38" s="96"/>
      <c r="B38" s="97"/>
      <c r="C38" s="98">
        <f t="shared" ref="C38:C48" si="2">SUBTOTAL(109,C28:C37)</f>
        <v>0</v>
      </c>
    </row>
    <row r="39" spans="1:9" x14ac:dyDescent="0.3">
      <c r="A39" s="99"/>
      <c r="B39" s="100"/>
      <c r="C39" s="101">
        <f t="shared" si="2"/>
        <v>0</v>
      </c>
    </row>
    <row r="40" spans="1:9" x14ac:dyDescent="0.3">
      <c r="A40" s="99"/>
      <c r="B40" s="100"/>
      <c r="C40" s="101">
        <f t="shared" si="2"/>
        <v>0</v>
      </c>
    </row>
    <row r="41" spans="1:9" x14ac:dyDescent="0.3">
      <c r="A41" s="99"/>
      <c r="B41" s="100"/>
      <c r="C41" s="101">
        <f t="shared" si="2"/>
        <v>0</v>
      </c>
    </row>
    <row r="42" spans="1:9" x14ac:dyDescent="0.3">
      <c r="A42" s="99"/>
      <c r="B42" s="100"/>
      <c r="C42" s="101">
        <f t="shared" si="2"/>
        <v>0</v>
      </c>
    </row>
    <row r="43" spans="1:9" x14ac:dyDescent="0.3">
      <c r="A43" s="99"/>
      <c r="B43" s="100"/>
      <c r="C43" s="101">
        <f t="shared" si="2"/>
        <v>0</v>
      </c>
    </row>
    <row r="44" spans="1:9" x14ac:dyDescent="0.3">
      <c r="A44" s="99"/>
      <c r="B44" s="100"/>
      <c r="C44" s="101">
        <f t="shared" si="2"/>
        <v>0</v>
      </c>
    </row>
    <row r="45" spans="1:9" x14ac:dyDescent="0.3">
      <c r="A45" s="99"/>
      <c r="B45" s="100"/>
      <c r="C45" s="101">
        <f t="shared" si="2"/>
        <v>0</v>
      </c>
    </row>
    <row r="46" spans="1:9" x14ac:dyDescent="0.3">
      <c r="A46" s="99"/>
      <c r="B46" s="100"/>
      <c r="C46" s="101">
        <f t="shared" si="2"/>
        <v>0</v>
      </c>
    </row>
    <row r="47" spans="1:9" x14ac:dyDescent="0.3">
      <c r="A47" s="23" t="s">
        <v>34</v>
      </c>
      <c r="B47" s="28"/>
      <c r="C47" s="9"/>
    </row>
    <row r="48" spans="1:9" ht="15.6" x14ac:dyDescent="0.3">
      <c r="A48" s="125" t="s">
        <v>35</v>
      </c>
      <c r="B48" s="124"/>
      <c r="C48" s="103">
        <f t="shared" si="2"/>
        <v>0</v>
      </c>
    </row>
    <row r="49" spans="1:4" x14ac:dyDescent="0.3">
      <c r="A49" s="6"/>
      <c r="C49" s="21"/>
    </row>
    <row r="50" spans="1:4" ht="15" thickBot="1" x14ac:dyDescent="0.35"/>
    <row r="51" spans="1:4" ht="21" x14ac:dyDescent="0.4">
      <c r="A51" s="140" t="s">
        <v>40</v>
      </c>
      <c r="B51" s="141"/>
      <c r="C51" s="16"/>
    </row>
    <row r="52" spans="1:4" ht="18.600000000000001" thickBot="1" x14ac:dyDescent="0.4">
      <c r="A52" s="17" t="s">
        <v>41</v>
      </c>
      <c r="B52" s="22" t="s">
        <v>42</v>
      </c>
      <c r="C52" s="111" t="s">
        <v>43</v>
      </c>
    </row>
    <row r="53" spans="1:4" x14ac:dyDescent="0.3">
      <c r="A53" s="62" t="s">
        <v>30</v>
      </c>
      <c r="B53" s="90">
        <v>0</v>
      </c>
      <c r="C53" s="93">
        <v>0</v>
      </c>
      <c r="D53" s="6"/>
    </row>
    <row r="54" spans="1:4" x14ac:dyDescent="0.3">
      <c r="A54" s="62" t="s">
        <v>30</v>
      </c>
      <c r="B54" s="91">
        <v>0</v>
      </c>
      <c r="C54" s="94">
        <v>0</v>
      </c>
    </row>
    <row r="55" spans="1:4" x14ac:dyDescent="0.3">
      <c r="A55" s="62" t="s">
        <v>30</v>
      </c>
      <c r="B55" s="91">
        <v>0</v>
      </c>
      <c r="C55" s="94">
        <v>0</v>
      </c>
    </row>
    <row r="56" spans="1:4" ht="15" thickBot="1" x14ac:dyDescent="0.35">
      <c r="A56" s="62" t="s">
        <v>30</v>
      </c>
      <c r="B56" s="114">
        <v>0</v>
      </c>
      <c r="C56" s="115">
        <v>0</v>
      </c>
    </row>
    <row r="57" spans="1:4" ht="15" thickBot="1" x14ac:dyDescent="0.35">
      <c r="A57" s="92" t="s">
        <v>34</v>
      </c>
      <c r="B57" s="112"/>
      <c r="C57" s="113"/>
    </row>
    <row r="58" spans="1:4" ht="15.6" x14ac:dyDescent="0.3">
      <c r="A58" s="126" t="s">
        <v>35</v>
      </c>
      <c r="B58" s="43">
        <f>SUBTOTAL(109,Tabel145812[Begrote eigen bijdrage])</f>
        <v>0</v>
      </c>
      <c r="C58" s="104">
        <f>SUBTOTAL(109,Tabel145812[Eigen bijdragen])</f>
        <v>0</v>
      </c>
    </row>
    <row r="59" spans="1:4" ht="15" thickBot="1" x14ac:dyDescent="0.35"/>
    <row r="60" spans="1:4" ht="18.600000000000001" thickBot="1" x14ac:dyDescent="0.4">
      <c r="A60" s="17" t="s">
        <v>44</v>
      </c>
      <c r="B60" s="17" t="s">
        <v>45</v>
      </c>
      <c r="C60" s="106" t="s">
        <v>46</v>
      </c>
    </row>
    <row r="61" spans="1:4" x14ac:dyDescent="0.3">
      <c r="A61" s="62" t="s">
        <v>30</v>
      </c>
      <c r="B61" s="118">
        <v>0</v>
      </c>
      <c r="C61" s="119">
        <v>0</v>
      </c>
    </row>
    <row r="62" spans="1:4" x14ac:dyDescent="0.3">
      <c r="A62" s="62" t="s">
        <v>30</v>
      </c>
      <c r="B62" s="105">
        <v>0</v>
      </c>
      <c r="C62" s="120">
        <v>0</v>
      </c>
    </row>
    <row r="63" spans="1:4" ht="15" thickBot="1" x14ac:dyDescent="0.35">
      <c r="A63" s="62" t="s">
        <v>30</v>
      </c>
      <c r="B63" s="44">
        <v>0</v>
      </c>
      <c r="C63" s="121">
        <v>0</v>
      </c>
    </row>
    <row r="64" spans="1:4" ht="15" thickBot="1" x14ac:dyDescent="0.35">
      <c r="A64" s="19" t="s">
        <v>34</v>
      </c>
      <c r="B64" s="116"/>
      <c r="C64" s="117"/>
    </row>
    <row r="65" spans="1:3" ht="16.2" thickBot="1" x14ac:dyDescent="0.35">
      <c r="A65" s="127" t="s">
        <v>35</v>
      </c>
      <c r="B65" s="107">
        <f>SUBTOTAL(109,Tabel1458125[Begrote overige subsidies])</f>
        <v>0</v>
      </c>
      <c r="C65" s="108">
        <f>SUBTOTAL(109,Tabel1458125[Realisatie overige subsidies])</f>
        <v>0</v>
      </c>
    </row>
    <row r="67" spans="1:3" ht="18.600000000000001" thickBot="1" x14ac:dyDescent="0.4">
      <c r="A67" s="17" t="s">
        <v>47</v>
      </c>
      <c r="B67" s="17" t="s">
        <v>48</v>
      </c>
      <c r="C67" s="109" t="s">
        <v>49</v>
      </c>
    </row>
    <row r="68" spans="1:3" ht="15" thickBot="1" x14ac:dyDescent="0.35">
      <c r="A68" s="12" t="s">
        <v>50</v>
      </c>
      <c r="B68" s="90">
        <v>0</v>
      </c>
      <c r="C68" s="93">
        <v>0</v>
      </c>
    </row>
    <row r="69" spans="1:3" x14ac:dyDescent="0.3">
      <c r="A69" s="110" t="s">
        <v>51</v>
      </c>
      <c r="B69" s="90">
        <v>0</v>
      </c>
      <c r="C69" s="93">
        <v>0</v>
      </c>
    </row>
  </sheetData>
  <mergeCells count="8">
    <mergeCell ref="E1:G17"/>
    <mergeCell ref="A51:B51"/>
    <mergeCell ref="B3:C3"/>
    <mergeCell ref="B5:C5"/>
    <mergeCell ref="A1:D1"/>
    <mergeCell ref="A12:B12"/>
    <mergeCell ref="A24:B24"/>
    <mergeCell ref="A36:B36"/>
  </mergeCells>
  <dataValidations count="2">
    <dataValidation type="list" allowBlank="1" showInputMessage="1" showErrorMessage="1" sqref="B35" xr:uid="{FF468993-F288-4976-B3C4-21678A7EB6EC}">
      <formula1>$T$2:$T$5</formula1>
    </dataValidation>
    <dataValidation type="list" allowBlank="1" showInputMessage="1" showErrorMessage="1" sqref="B26:B32" xr:uid="{A7302EB3-39B0-4E54-B446-E67E1DA5C896}">
      <formula1>$K$8:$K$10</formula1>
    </dataValidation>
  </dataValidations>
  <pageMargins left="0.7" right="0.7" top="0.75" bottom="0.75" header="0.3" footer="0.3"/>
  <pageSetup paperSize="9"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E399BF93027340A8AD01DAF2404870" ma:contentTypeVersion="13" ma:contentTypeDescription="Een nieuw document maken." ma:contentTypeScope="" ma:versionID="c0857f391b9cad882fbe22ae30bf5654">
  <xsd:schema xmlns:xsd="http://www.w3.org/2001/XMLSchema" xmlns:xs="http://www.w3.org/2001/XMLSchema" xmlns:p="http://schemas.microsoft.com/office/2006/metadata/properties" xmlns:ns2="df2f718c-8dd7-43a4-84b8-acfdaa1b3e15" xmlns:ns3="ca03596f-672c-4c0b-a62f-0a09fa90c76a" targetNamespace="http://schemas.microsoft.com/office/2006/metadata/properties" ma:root="true" ma:fieldsID="bfe9c510747a407a915b08149602884e" ns2:_="" ns3:_="">
    <xsd:import namespace="df2f718c-8dd7-43a4-84b8-acfdaa1b3e15"/>
    <xsd:import namespace="ca03596f-672c-4c0b-a62f-0a09fa90c7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2f718c-8dd7-43a4-84b8-acfdaa1b3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03596f-672c-4c0b-a62f-0a09fa90c76a"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80E5DD-6440-45C8-9699-6C9332AA636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B07FF2B-BA3E-4025-8567-AD3FD38DB6CC}">
  <ds:schemaRefs>
    <ds:schemaRef ds:uri="http://schemas.microsoft.com/sharepoint/v3/contenttype/forms"/>
  </ds:schemaRefs>
</ds:datastoreItem>
</file>

<file path=customXml/itemProps3.xml><?xml version="1.0" encoding="utf-8"?>
<ds:datastoreItem xmlns:ds="http://schemas.openxmlformats.org/officeDocument/2006/customXml" ds:itemID="{4FBF00E6-319F-456C-95CE-84F45A465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2f718c-8dd7-43a4-84b8-acfdaa1b3e15"/>
    <ds:schemaRef ds:uri="ca03596f-672c-4c0b-a62f-0a09fa90c7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Kostenoverzicht samenwerking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Nina Onland</dc:creator>
  <cp:keywords/>
  <dc:description/>
  <cp:lastModifiedBy>Steffan Konings</cp:lastModifiedBy>
  <cp:revision/>
  <dcterms:created xsi:type="dcterms:W3CDTF">2020-09-01T08:45:50Z</dcterms:created>
  <dcterms:modified xsi:type="dcterms:W3CDTF">2022-09-29T12:09:03Z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0x010100AFE399BF93027340A8AD01DAF2404870</vt:lpwstr>
  </property>
</Properties>
</file>