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https://svdp.sharepoint.com/sites/SVDJPijlers/Pijlers/Algemeen/4.1 Verduurzaming OJ/2025-2026/Regeling/"/>
    </mc:Choice>
  </mc:AlternateContent>
  <xr:revisionPtr revIDLastSave="237" documentId="8_{605D481E-C429-430D-9D3B-C55CD4D1B4A5}" xr6:coauthVersionLast="47" xr6:coauthVersionMax="47" xr10:uidLastSave="{C70D67A6-CFAF-4314-BEE9-552A44347A2E}"/>
  <bookViews>
    <workbookView xWindow="-110" yWindow="-110" windowWidth="23260" windowHeight="14860" xr2:uid="{02C34B88-7C3B-4041-8271-F870A6592389}"/>
  </bookViews>
  <sheets>
    <sheet name="TOZ 2025-2026" sheetId="8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9" i="8" l="1"/>
  <c r="F63" i="8" l="1"/>
  <c r="C22" i="8" l="1"/>
  <c r="E63" i="8"/>
  <c r="E32" i="8" l="1" a="1"/>
  <c r="E32" i="8" s="1"/>
  <c r="E31" i="8" a="1"/>
  <c r="E31" i="8" s="1"/>
  <c r="E30" i="8" a="1"/>
  <c r="E30" i="8" s="1"/>
  <c r="E29" i="8" a="1"/>
  <c r="E29" i="8" s="1"/>
  <c r="E41" i="8" l="1" a="1"/>
  <c r="E41" i="8" s="1"/>
  <c r="E42" i="8" a="1"/>
  <c r="E42" i="8" s="1"/>
  <c r="E43" i="8" a="1"/>
  <c r="E43" i="8" s="1"/>
  <c r="E44" i="8" a="1"/>
  <c r="E44" i="8" s="1"/>
  <c r="E45" i="8" a="1"/>
  <c r="E45" i="8" s="1"/>
  <c r="E46" i="8" a="1"/>
  <c r="E46" i="8" s="1"/>
  <c r="E34" i="8" a="1"/>
  <c r="E34" i="8" s="1"/>
  <c r="E35" i="8" a="1"/>
  <c r="E35" i="8" s="1"/>
  <c r="E36" i="8" a="1"/>
  <c r="E36" i="8" s="1"/>
  <c r="E37" i="8" a="1"/>
  <c r="E37" i="8" s="1"/>
  <c r="E38" i="8" a="1"/>
  <c r="E38" i="8" s="1"/>
  <c r="E39" i="8" a="1"/>
  <c r="E39" i="8" s="1"/>
  <c r="E40" i="8" a="1"/>
  <c r="E40" i="8" s="1"/>
  <c r="E33" i="8" a="1"/>
  <c r="E33" i="8" s="1"/>
  <c r="C21" i="8" l="1"/>
  <c r="C23" i="8" s="1"/>
  <c r="F49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Gill Breemer</author>
  </authors>
  <commentList>
    <comment ref="C23" authorId="0" shapeId="0" xr:uid="{9BB2CC1C-5056-467E-B877-31446D48D13C}">
      <text>
        <r>
          <rPr>
            <b/>
            <sz val="12"/>
            <color indexed="81"/>
            <rFont val="Arial"/>
            <family val="2"/>
          </rPr>
          <t>Let op!!</t>
        </r>
        <r>
          <rPr>
            <sz val="12"/>
            <color indexed="81"/>
            <rFont val="Arial"/>
            <family val="2"/>
          </rPr>
          <t xml:space="preserve">
Er kan tot maximaal €135.000,00 subsidie worden aangevraagd</t>
        </r>
      </text>
    </comment>
    <comment ref="G49" authorId="0" shapeId="0" xr:uid="{0FAE6B34-FD28-4261-A8A6-5E20578F569A}">
      <text>
        <r>
          <rPr>
            <b/>
            <sz val="12"/>
            <color indexed="81"/>
            <rFont val="Arial"/>
            <family val="2"/>
          </rPr>
          <t xml:space="preserve">Let op!!
</t>
        </r>
        <r>
          <rPr>
            <sz val="12"/>
            <color indexed="81"/>
            <rFont val="Arial"/>
            <family val="2"/>
          </rPr>
          <t xml:space="preserve">Er kan voor maximaal €135.000,00 worden opgevoerd. 
In deze cel wordt automatisch de optelsom voor je gemaakt. 
</t>
        </r>
      </text>
    </comment>
    <comment ref="B59" authorId="0" shapeId="0" xr:uid="{4C78E26A-EBEC-47CF-94E1-707F4D651CFC}">
      <text>
        <r>
          <rPr>
            <b/>
            <sz val="9"/>
            <color indexed="81"/>
            <rFont val="Tahoma"/>
            <family val="2"/>
          </rPr>
          <t>Zoals de kosten voor inhuur administratiekantoor, salarisadministratie en kosten voor werving van nieuwe medewerkers</t>
        </r>
      </text>
    </comment>
    <comment ref="B60" authorId="0" shapeId="0" xr:uid="{6B360536-A241-40E2-9D13-641118F9746F}">
      <text>
        <r>
          <rPr>
            <b/>
            <sz val="9"/>
            <color indexed="81"/>
            <rFont val="Tahoma"/>
            <family val="2"/>
          </rPr>
          <t>voor het opstellen van een rapport van feitelijke bevindingen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63" authorId="0" shapeId="0" xr:uid="{0A02F5DD-0F17-4CD1-8EA1-E80531764E5B}">
      <text>
        <r>
          <rPr>
            <b/>
            <sz val="12"/>
            <color indexed="81"/>
            <rFont val="Arial"/>
            <family val="2"/>
          </rPr>
          <t>Let op:</t>
        </r>
        <r>
          <rPr>
            <sz val="12"/>
            <color indexed="81"/>
            <rFont val="Arial"/>
            <family val="2"/>
          </rPr>
          <t xml:space="preserve"> er mag voor maximaal 15% van het aangevraagde subsidiebedrag aan operationele kosten worden begroot.
In deze cel wordt automatisch de optelsom voor je gemaakt.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<sst xmlns="http://schemas.openxmlformats.org/spreadsheetml/2006/main" count="62" uniqueCount="42">
  <si>
    <t>Begrotingsformat Verduurzaming Onderzoeksjournalistiek 2025-2026</t>
  </si>
  <si>
    <r>
      <t xml:space="preserve">Alle </t>
    </r>
    <r>
      <rPr>
        <b/>
        <sz val="11"/>
        <color rgb="FFC00000"/>
        <rFont val="Arial"/>
        <family val="2"/>
      </rPr>
      <t>rode</t>
    </r>
    <r>
      <rPr>
        <sz val="11"/>
        <rFont val="Arial"/>
        <family val="2"/>
      </rPr>
      <t xml:space="preserve"> cellen zijn om in te vullen.</t>
    </r>
  </si>
  <si>
    <t xml:space="preserve">De lege witte cellen vullen zich vanzelf door een ingevulde rode cel of een gemaakte keuze. </t>
  </si>
  <si>
    <t>De lege blauwe cellen zijn totalen en worden vanzelf berekend.</t>
  </si>
  <si>
    <t>Hulp nodig bij het invullen van de begroting?</t>
  </si>
  <si>
    <t>Ga voor extra uitleg met je muis over de cellen met rechtsboven een rood hoekje.</t>
  </si>
  <si>
    <r>
      <t>Aanvragende organisatie</t>
    </r>
    <r>
      <rPr>
        <b/>
        <sz val="11"/>
        <rFont val="Arial"/>
        <family val="2"/>
      </rPr>
      <t xml:space="preserve"> </t>
    </r>
  </si>
  <si>
    <t>Projecttitel</t>
  </si>
  <si>
    <r>
      <t xml:space="preserve">Is je organisatie btw plichtig?                     </t>
    </r>
    <r>
      <rPr>
        <sz val="11.5"/>
        <rFont val="Arial"/>
        <family val="2"/>
      </rPr>
      <t>maak een keuze: ja/nee/deels</t>
    </r>
  </si>
  <si>
    <t>Let op: je dient te begroten voor de hele projectperiode. De periode waarover subsidie kan worden aangevraagd is 1 januari 2026 tot en met 31 december 2026</t>
  </si>
  <si>
    <r>
      <t xml:space="preserve">Bij btw-plichtig - begroot de bedragen </t>
    </r>
    <r>
      <rPr>
        <b/>
        <sz val="11"/>
        <rFont val="Arial"/>
        <family val="2"/>
      </rPr>
      <t>exclusief</t>
    </r>
    <r>
      <rPr>
        <sz val="11"/>
        <rFont val="Arial"/>
        <family val="2"/>
      </rPr>
      <t xml:space="preserve"> btw. </t>
    </r>
  </si>
  <si>
    <r>
      <t xml:space="preserve">Bij niet btw-plichtig - begroot de bedragen </t>
    </r>
    <r>
      <rPr>
        <b/>
        <sz val="11"/>
        <rFont val="Arial"/>
        <family val="2"/>
      </rPr>
      <t>inclusief</t>
    </r>
    <r>
      <rPr>
        <sz val="11"/>
        <rFont val="Arial"/>
        <family val="2"/>
      </rPr>
      <t xml:space="preserve"> btw. </t>
    </r>
  </si>
  <si>
    <t>Totale arbeidskosten</t>
  </si>
  <si>
    <t>Totale operationele kosten</t>
  </si>
  <si>
    <t>Totale subsidie SVDJ</t>
  </si>
  <si>
    <t>Arbeidskosten</t>
  </si>
  <si>
    <t>Type contract</t>
  </si>
  <si>
    <t xml:space="preserve">Aantal uur of aantal fte's </t>
  </si>
  <si>
    <t>Eenheid:                uren of fte</t>
  </si>
  <si>
    <t>Wat zijn de totale kosten?</t>
  </si>
  <si>
    <t>Welk bedrag aan subsidie vraag je aan bij SVDJ?</t>
  </si>
  <si>
    <t>Eventuele korte toelichting</t>
  </si>
  <si>
    <t>maak een keuze</t>
  </si>
  <si>
    <t>€</t>
  </si>
  <si>
    <t>&lt;bijv. uitgever&gt;</t>
  </si>
  <si>
    <t>&lt;bijv. hoofdredacteur&gt;</t>
  </si>
  <si>
    <t>&lt;bijv. onderzoeksjournalist&gt;</t>
  </si>
  <si>
    <t>&lt;bijv. marketeer&gt;</t>
  </si>
  <si>
    <t>&lt;andere rol&gt;</t>
  </si>
  <si>
    <t>TOTAAL</t>
  </si>
  <si>
    <r>
      <rPr>
        <b/>
        <sz val="11"/>
        <color rgb="FF000000"/>
        <rFont val="Arial"/>
        <family val="2"/>
      </rPr>
      <t xml:space="preserve">Let op: </t>
    </r>
    <r>
      <rPr>
        <sz val="11"/>
        <color rgb="FF000000"/>
        <rFont val="Arial"/>
        <family val="2"/>
      </rPr>
      <t>er mag voor maximaal 15% van het aangevraagde subsidiebedrag aan operationele kosten begroot.</t>
    </r>
  </si>
  <si>
    <r>
      <t xml:space="preserve">Er mogen </t>
    </r>
    <r>
      <rPr>
        <b/>
        <sz val="11"/>
        <rFont val="Arial"/>
        <family val="2"/>
      </rPr>
      <t>alleen</t>
    </r>
    <r>
      <rPr>
        <sz val="11"/>
        <rFont val="Arial"/>
        <family val="2"/>
      </rPr>
      <t xml:space="preserve"> kosten onder de </t>
    </r>
    <r>
      <rPr>
        <b/>
        <sz val="11"/>
        <rFont val="Arial"/>
        <family val="2"/>
      </rPr>
      <t>onderstaande posten</t>
    </r>
    <r>
      <rPr>
        <sz val="11"/>
        <rFont val="Arial"/>
        <family val="2"/>
      </rPr>
      <t xml:space="preserve"> worden opgevoerd.</t>
    </r>
  </si>
  <si>
    <t>Operationele kosten</t>
  </si>
  <si>
    <t>Aantal</t>
  </si>
  <si>
    <t>Tarief</t>
  </si>
  <si>
    <t>Reis- en verblijfskosten van medewerkers</t>
  </si>
  <si>
    <t>Opleidingskosten van medewerkers</t>
  </si>
  <si>
    <t>Administratieve kosten en overheadkosten</t>
  </si>
  <si>
    <t>Accountantskosten</t>
  </si>
  <si>
    <t>freelance</t>
  </si>
  <si>
    <t>in loondienst</t>
  </si>
  <si>
    <r>
      <rPr>
        <b/>
        <sz val="11"/>
        <color rgb="FFC00000"/>
        <rFont val="Arial"/>
        <family val="2"/>
      </rPr>
      <t>Let op</t>
    </r>
    <r>
      <rPr>
        <sz val="11"/>
        <color rgb="FFC00000"/>
        <rFont val="Arial"/>
        <family val="2"/>
      </rPr>
      <t>:</t>
    </r>
    <r>
      <rPr>
        <sz val="11"/>
        <color theme="1"/>
        <rFont val="Arial"/>
        <family val="2"/>
      </rPr>
      <t xml:space="preserve"> deze subsidie is bedoeld als bijdrage aan arbeidsplaatsen. We vergoeden maximaal € 58.500,00 naar rato per medewerker per kalenderjaar, inclusief werkgeverslasten</t>
    </r>
    <r>
      <rPr>
        <sz val="11"/>
        <color rgb="FFC00000"/>
        <rFont val="Arial"/>
        <family val="2"/>
      </rPr>
      <t>. Hierbij wordt uitgegaan van 1 fte = 36 uur.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</si>
</sst>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 &quot;€&quot;\ * #,##0.00_ ;_ &quot;€&quot;\ * \-#,##0.00_ ;_ &quot;€&quot;\ * &quot;-&quot;??_ ;_ @_ 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4"/>
      <color theme="1"/>
      <name val="Arial"/>
      <family val="2"/>
    </font>
    <font>
      <sz val="9"/>
      <color indexed="81"/>
      <name val="Tahoma"/>
      <family val="2"/>
    </font>
    <font>
      <sz val="11"/>
      <color theme="1"/>
      <name val="Arial"/>
      <family val="2"/>
    </font>
    <font>
      <b/>
      <sz val="11"/>
      <color rgb="FFC00000"/>
      <name val="Arial"/>
      <family val="2"/>
    </font>
    <font>
      <b/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i/>
      <sz val="11"/>
      <color theme="1"/>
      <name val="Arial"/>
      <family val="2"/>
    </font>
    <font>
      <b/>
      <sz val="12"/>
      <color indexed="81"/>
      <name val="Arial"/>
      <family val="2"/>
    </font>
    <font>
      <sz val="12"/>
      <color indexed="81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b/>
      <sz val="19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i/>
      <sz val="16"/>
      <name val="Arial"/>
      <family val="2"/>
    </font>
    <font>
      <b/>
      <sz val="12"/>
      <color rgb="FFC00000"/>
      <name val="Arial"/>
      <family val="2"/>
    </font>
    <font>
      <sz val="11.5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indexed="81"/>
      <name val="Tahoma"/>
      <family val="2"/>
    </font>
    <font>
      <b/>
      <sz val="14"/>
      <color rgb="FFFF0000"/>
      <name val="Arial"/>
      <family val="2"/>
    </font>
    <font>
      <b/>
      <sz val="14"/>
      <color theme="1"/>
      <name val="Arial"/>
      <family val="2"/>
    </font>
    <font>
      <sz val="11"/>
      <color rgb="FFC00000"/>
      <name val="Arial"/>
      <family val="2"/>
    </font>
    <font>
      <sz val="9"/>
      <color rgb="FF001D35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7DCE7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09">
    <xf numFmtId="0" fontId="0" fillId="0" borderId="0" xfId="0"/>
    <xf numFmtId="44" fontId="7" fillId="0" borderId="15" xfId="1" applyFont="1" applyFill="1" applyBorder="1" applyAlignment="1" applyProtection="1">
      <alignment vertical="center"/>
      <protection hidden="1"/>
    </xf>
    <xf numFmtId="0" fontId="5" fillId="0" borderId="11" xfId="0" applyFont="1" applyBorder="1" applyAlignment="1" applyProtection="1">
      <alignment horizontal="left" vertical="center"/>
      <protection hidden="1"/>
    </xf>
    <xf numFmtId="0" fontId="17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alignment horizontal="left" vertical="center"/>
      <protection hidden="1"/>
    </xf>
    <xf numFmtId="0" fontId="19" fillId="0" borderId="0" xfId="0" applyFont="1" applyAlignment="1" applyProtection="1">
      <alignment horizontal="left" vertical="center"/>
      <protection hidden="1"/>
    </xf>
    <xf numFmtId="0" fontId="23" fillId="0" borderId="0" xfId="0" applyFont="1" applyAlignment="1" applyProtection="1">
      <alignment horizontal="left" vertical="center"/>
      <protection hidden="1"/>
    </xf>
    <xf numFmtId="0" fontId="17" fillId="2" borderId="0" xfId="0" applyFont="1" applyFill="1" applyAlignment="1" applyProtection="1">
      <alignment vertical="center"/>
      <protection hidden="1"/>
    </xf>
    <xf numFmtId="0" fontId="20" fillId="0" borderId="0" xfId="0" applyFont="1" applyAlignment="1" applyProtection="1">
      <alignment horizontal="left" vertical="center"/>
      <protection hidden="1"/>
    </xf>
    <xf numFmtId="0" fontId="16" fillId="2" borderId="0" xfId="0" applyFont="1" applyFill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21" fillId="0" borderId="1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vertical="center" wrapText="1"/>
      <protection hidden="1"/>
    </xf>
    <xf numFmtId="0" fontId="21" fillId="0" borderId="0" xfId="0" applyFont="1" applyAlignment="1" applyProtection="1">
      <alignment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7" fillId="0" borderId="0" xfId="0" quotePrefix="1" applyFont="1" applyAlignment="1" applyProtection="1">
      <alignment vertical="center"/>
      <protection hidden="1"/>
    </xf>
    <xf numFmtId="0" fontId="21" fillId="0" borderId="1" xfId="0" applyFont="1" applyBorder="1" applyAlignment="1" applyProtection="1">
      <alignment vertical="center" wrapText="1"/>
      <protection hidden="1"/>
    </xf>
    <xf numFmtId="0" fontId="24" fillId="0" borderId="0" xfId="0" applyFont="1" applyAlignment="1" applyProtection="1">
      <alignment vertical="center"/>
      <protection hidden="1"/>
    </xf>
    <xf numFmtId="0" fontId="24" fillId="0" borderId="0" xfId="0" applyFont="1" applyAlignment="1" applyProtection="1">
      <alignment vertical="center" wrapText="1"/>
      <protection hidden="1"/>
    </xf>
    <xf numFmtId="0" fontId="24" fillId="0" borderId="0" xfId="0" quotePrefix="1" applyFont="1" applyAlignment="1" applyProtection="1">
      <alignment vertical="center"/>
      <protection hidden="1"/>
    </xf>
    <xf numFmtId="44" fontId="17" fillId="0" borderId="0" xfId="0" applyNumberFormat="1" applyFont="1" applyAlignment="1" applyProtection="1">
      <alignment vertical="center"/>
      <protection hidden="1"/>
    </xf>
    <xf numFmtId="0" fontId="9" fillId="3" borderId="28" xfId="0" applyFont="1" applyFill="1" applyBorder="1" applyAlignment="1" applyProtection="1">
      <alignment vertical="center" wrapText="1"/>
      <protection hidden="1"/>
    </xf>
    <xf numFmtId="0" fontId="9" fillId="3" borderId="26" xfId="0" applyFont="1" applyFill="1" applyBorder="1" applyAlignment="1" applyProtection="1">
      <alignment vertical="center" wrapText="1"/>
      <protection hidden="1"/>
    </xf>
    <xf numFmtId="0" fontId="9" fillId="3" borderId="25" xfId="0" applyFont="1" applyFill="1" applyBorder="1" applyAlignment="1" applyProtection="1">
      <alignment vertical="center" wrapText="1"/>
      <protection hidden="1"/>
    </xf>
    <xf numFmtId="0" fontId="9" fillId="3" borderId="29" xfId="0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vertical="center"/>
      <protection hidden="1"/>
    </xf>
    <xf numFmtId="0" fontId="10" fillId="0" borderId="12" xfId="0" applyFont="1" applyBorder="1" applyAlignment="1" applyProtection="1">
      <alignment horizontal="left" vertical="center"/>
      <protection hidden="1"/>
    </xf>
    <xf numFmtId="0" fontId="11" fillId="0" borderId="22" xfId="0" applyFont="1" applyBorder="1" applyAlignment="1" applyProtection="1">
      <alignment horizontal="left" vertical="center"/>
      <protection hidden="1"/>
    </xf>
    <xf numFmtId="0" fontId="11" fillId="0" borderId="23" xfId="0" applyFont="1" applyBorder="1" applyAlignment="1" applyProtection="1">
      <alignment vertical="center"/>
      <protection hidden="1"/>
    </xf>
    <xf numFmtId="44" fontId="11" fillId="0" borderId="23" xfId="1" applyFont="1" applyFill="1" applyBorder="1" applyAlignment="1" applyProtection="1">
      <alignment horizontal="center" vertical="center"/>
      <protection hidden="1"/>
    </xf>
    <xf numFmtId="44" fontId="11" fillId="0" borderId="30" xfId="1" applyFont="1" applyFill="1" applyBorder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0" fontId="12" fillId="0" borderId="31" xfId="0" applyFont="1" applyBorder="1" applyAlignment="1" applyProtection="1">
      <alignment vertical="center"/>
      <protection hidden="1"/>
    </xf>
    <xf numFmtId="0" fontId="5" fillId="0" borderId="18" xfId="0" applyFont="1" applyBorder="1" applyAlignment="1" applyProtection="1">
      <alignment vertical="center"/>
      <protection hidden="1"/>
    </xf>
    <xf numFmtId="0" fontId="5" fillId="0" borderId="20" xfId="0" applyFont="1" applyBorder="1" applyAlignment="1" applyProtection="1">
      <alignment vertical="center"/>
      <protection hidden="1"/>
    </xf>
    <xf numFmtId="0" fontId="5" fillId="0" borderId="20" xfId="0" applyFont="1" applyBorder="1" applyAlignment="1" applyProtection="1">
      <alignment horizontal="left" vertical="center"/>
      <protection hidden="1"/>
    </xf>
    <xf numFmtId="44" fontId="5" fillId="0" borderId="20" xfId="1" applyFont="1" applyFill="1" applyBorder="1" applyAlignment="1" applyProtection="1">
      <alignment vertical="center"/>
      <protection hidden="1"/>
    </xf>
    <xf numFmtId="44" fontId="5" fillId="0" borderId="19" xfId="1" applyFont="1" applyFill="1" applyBorder="1" applyAlignment="1" applyProtection="1">
      <alignment vertical="center"/>
      <protection hidden="1"/>
    </xf>
    <xf numFmtId="0" fontId="12" fillId="0" borderId="28" xfId="0" applyFont="1" applyBorder="1" applyAlignment="1" applyProtection="1">
      <alignment vertical="center"/>
      <protection hidden="1"/>
    </xf>
    <xf numFmtId="0" fontId="5" fillId="0" borderId="26" xfId="0" applyFont="1" applyBorder="1" applyAlignment="1" applyProtection="1">
      <alignment vertical="center"/>
      <protection hidden="1"/>
    </xf>
    <xf numFmtId="0" fontId="5" fillId="0" borderId="25" xfId="0" applyFont="1" applyBorder="1" applyAlignment="1" applyProtection="1">
      <alignment vertical="center"/>
      <protection hidden="1"/>
    </xf>
    <xf numFmtId="0" fontId="5" fillId="0" borderId="25" xfId="0" applyFont="1" applyBorder="1" applyAlignment="1" applyProtection="1">
      <alignment horizontal="left" vertical="center"/>
      <protection hidden="1"/>
    </xf>
    <xf numFmtId="44" fontId="5" fillId="0" borderId="25" xfId="1" applyFont="1" applyFill="1" applyBorder="1" applyAlignment="1" applyProtection="1">
      <alignment vertical="center"/>
      <protection hidden="1"/>
    </xf>
    <xf numFmtId="44" fontId="5" fillId="0" borderId="29" xfId="1" applyFont="1" applyFill="1" applyBorder="1" applyAlignment="1" applyProtection="1">
      <alignment vertical="center"/>
      <protection hidden="1"/>
    </xf>
    <xf numFmtId="0" fontId="7" fillId="0" borderId="4" xfId="0" applyFont="1" applyBorder="1" applyAlignment="1" applyProtection="1">
      <alignment vertical="center"/>
      <protection hidden="1"/>
    </xf>
    <xf numFmtId="0" fontId="5" fillId="0" borderId="15" xfId="0" applyFont="1" applyBorder="1" applyAlignment="1" applyProtection="1">
      <alignment vertical="center"/>
      <protection hidden="1"/>
    </xf>
    <xf numFmtId="0" fontId="5" fillId="0" borderId="15" xfId="0" applyFont="1" applyBorder="1" applyAlignment="1" applyProtection="1">
      <alignment horizontal="left" vertical="center"/>
      <protection hidden="1"/>
    </xf>
    <xf numFmtId="44" fontId="7" fillId="0" borderId="13" xfId="1" applyFont="1" applyFill="1" applyBorder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44" fontId="17" fillId="0" borderId="0" xfId="1" applyFont="1" applyFill="1" applyBorder="1" applyAlignment="1" applyProtection="1">
      <alignment vertical="center"/>
      <protection hidden="1"/>
    </xf>
    <xf numFmtId="44" fontId="16" fillId="0" borderId="0" xfId="1" applyFont="1" applyFill="1" applyBorder="1" applyAlignment="1" applyProtection="1">
      <alignment vertical="center"/>
      <protection hidden="1"/>
    </xf>
    <xf numFmtId="1" fontId="16" fillId="0" borderId="0" xfId="0" applyNumberFormat="1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9" fillId="3" borderId="14" xfId="0" applyFont="1" applyFill="1" applyBorder="1" applyAlignment="1" applyProtection="1">
      <alignment vertical="center" wrapText="1"/>
      <protection hidden="1"/>
    </xf>
    <xf numFmtId="0" fontId="9" fillId="3" borderId="15" xfId="0" applyFont="1" applyFill="1" applyBorder="1" applyAlignment="1" applyProtection="1">
      <alignment horizontal="left" vertical="center" wrapText="1"/>
      <protection hidden="1"/>
    </xf>
    <xf numFmtId="0" fontId="9" fillId="3" borderId="15" xfId="0" applyFont="1" applyFill="1" applyBorder="1" applyAlignment="1" applyProtection="1">
      <alignment vertical="center" wrapText="1"/>
      <protection hidden="1"/>
    </xf>
    <xf numFmtId="0" fontId="9" fillId="3" borderId="13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5" fillId="0" borderId="24" xfId="0" applyFont="1" applyBorder="1" applyAlignment="1" applyProtection="1">
      <alignment horizontal="center" vertical="center"/>
      <protection hidden="1"/>
    </xf>
    <xf numFmtId="44" fontId="5" fillId="0" borderId="20" xfId="1" applyFont="1" applyFill="1" applyBorder="1" applyAlignment="1" applyProtection="1">
      <alignment horizontal="center" vertical="center"/>
      <protection hidden="1"/>
    </xf>
    <xf numFmtId="44" fontId="5" fillId="0" borderId="21" xfId="1" applyFont="1" applyFill="1" applyBorder="1" applyAlignment="1" applyProtection="1">
      <alignment vertical="center"/>
      <protection hidden="1"/>
    </xf>
    <xf numFmtId="0" fontId="5" fillId="0" borderId="3" xfId="0" applyFont="1" applyBorder="1" applyAlignment="1" applyProtection="1">
      <alignment vertical="center"/>
      <protection hidden="1"/>
    </xf>
    <xf numFmtId="0" fontId="5" fillId="0" borderId="35" xfId="0" applyFont="1" applyBorder="1" applyAlignment="1" applyProtection="1">
      <alignment horizontal="center" vertical="center"/>
      <protection hidden="1"/>
    </xf>
    <xf numFmtId="44" fontId="5" fillId="0" borderId="25" xfId="1" applyFont="1" applyFill="1" applyBorder="1" applyAlignment="1" applyProtection="1">
      <alignment horizontal="center" vertical="center"/>
      <protection hidden="1"/>
    </xf>
    <xf numFmtId="44" fontId="5" fillId="0" borderId="27" xfId="1" applyFont="1" applyFill="1" applyBorder="1" applyAlignment="1" applyProtection="1">
      <alignment vertical="center"/>
      <protection hidden="1"/>
    </xf>
    <xf numFmtId="0" fontId="7" fillId="0" borderId="3" xfId="0" applyFont="1" applyBorder="1" applyAlignment="1" applyProtection="1">
      <alignment vertical="center"/>
      <protection hidden="1"/>
    </xf>
    <xf numFmtId="0" fontId="5" fillId="0" borderId="14" xfId="0" applyFont="1" applyBorder="1" applyAlignment="1" applyProtection="1">
      <alignment vertical="center"/>
      <protection hidden="1"/>
    </xf>
    <xf numFmtId="0" fontId="5" fillId="0" borderId="15" xfId="0" applyFont="1" applyBorder="1" applyAlignment="1" applyProtection="1">
      <alignment horizontal="center" vertical="center"/>
      <protection hidden="1"/>
    </xf>
    <xf numFmtId="44" fontId="7" fillId="0" borderId="15" xfId="0" applyNumberFormat="1" applyFont="1" applyBorder="1" applyAlignment="1" applyProtection="1">
      <alignment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5" fillId="0" borderId="5" xfId="0" applyFont="1" applyBorder="1" applyAlignment="1" applyProtection="1">
      <alignment vertical="center"/>
      <protection locked="0"/>
    </xf>
    <xf numFmtId="0" fontId="5" fillId="0" borderId="1" xfId="0" applyFont="1" applyBorder="1" applyAlignment="1" applyProtection="1">
      <alignment vertical="center"/>
      <protection locked="0"/>
    </xf>
    <xf numFmtId="44" fontId="5" fillId="0" borderId="1" xfId="1" applyFont="1" applyFill="1" applyBorder="1" applyAlignment="1" applyProtection="1">
      <alignment vertical="center"/>
      <protection locked="0"/>
    </xf>
    <xf numFmtId="0" fontId="5" fillId="0" borderId="2" xfId="1" applyNumberFormat="1" applyFont="1" applyFill="1" applyBorder="1" applyAlignment="1" applyProtection="1">
      <alignment vertical="center" wrapText="1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44" fontId="5" fillId="0" borderId="32" xfId="1" applyFont="1" applyFill="1" applyBorder="1" applyAlignment="1" applyProtection="1">
      <alignment vertical="center"/>
      <protection locked="0"/>
    </xf>
    <xf numFmtId="44" fontId="5" fillId="0" borderId="33" xfId="1" applyFont="1" applyFill="1" applyBorder="1" applyAlignment="1" applyProtection="1">
      <alignment vertic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44" fontId="5" fillId="0" borderId="16" xfId="1" applyFont="1" applyFill="1" applyBorder="1" applyAlignment="1" applyProtection="1">
      <alignment vertical="center"/>
      <protection locked="0"/>
    </xf>
    <xf numFmtId="0" fontId="26" fillId="0" borderId="0" xfId="0" applyFont="1" applyAlignment="1" applyProtection="1">
      <alignment vertical="center"/>
      <protection hidden="1"/>
    </xf>
    <xf numFmtId="0" fontId="5" fillId="0" borderId="38" xfId="0" applyFont="1" applyBorder="1" applyAlignment="1" applyProtection="1">
      <alignment vertical="center"/>
      <protection hidden="1"/>
    </xf>
    <xf numFmtId="0" fontId="9" fillId="0" borderId="36" xfId="0" applyFont="1" applyBorder="1" applyAlignment="1" applyProtection="1">
      <alignment vertical="center" wrapText="1"/>
      <protection hidden="1"/>
    </xf>
    <xf numFmtId="0" fontId="10" fillId="0" borderId="6" xfId="0" applyFont="1" applyBorder="1" applyAlignment="1" applyProtection="1">
      <alignment horizontal="left" vertical="center"/>
      <protection hidden="1"/>
    </xf>
    <xf numFmtId="0" fontId="5" fillId="0" borderId="37" xfId="0" applyFont="1" applyBorder="1" applyAlignment="1" applyProtection="1">
      <alignment vertical="center"/>
      <protection hidden="1"/>
    </xf>
    <xf numFmtId="0" fontId="5" fillId="0" borderId="9" xfId="0" applyFont="1" applyBorder="1" applyAlignment="1" applyProtection="1">
      <alignment vertical="center"/>
      <protection hidden="1"/>
    </xf>
    <xf numFmtId="0" fontId="5" fillId="0" borderId="10" xfId="0" applyFont="1" applyBorder="1" applyAlignment="1" applyProtection="1">
      <alignment vertical="center"/>
      <protection hidden="1"/>
    </xf>
    <xf numFmtId="44" fontId="7" fillId="0" borderId="13" xfId="0" applyNumberFormat="1" applyFont="1" applyBorder="1" applyAlignment="1" applyProtection="1">
      <alignment vertical="center"/>
      <protection hidden="1"/>
    </xf>
    <xf numFmtId="0" fontId="31" fillId="0" borderId="0" xfId="0" applyFont="1" applyAlignment="1" applyProtection="1">
      <alignment vertical="center"/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15" fillId="0" borderId="2" xfId="0" applyFont="1" applyBorder="1" applyAlignment="1" applyProtection="1">
      <alignment horizontal="left" vertical="center"/>
      <protection locked="0"/>
    </xf>
    <xf numFmtId="0" fontId="15" fillId="0" borderId="8" xfId="0" applyFont="1" applyBorder="1" applyAlignment="1" applyProtection="1">
      <alignment horizontal="left" vertical="center"/>
      <protection locked="0"/>
    </xf>
    <xf numFmtId="0" fontId="15" fillId="0" borderId="7" xfId="0" applyFont="1" applyBorder="1" applyAlignment="1" applyProtection="1">
      <alignment horizontal="left" vertical="center"/>
      <protection locked="0"/>
    </xf>
    <xf numFmtId="44" fontId="22" fillId="3" borderId="2" xfId="0" applyNumberFormat="1" applyFont="1" applyFill="1" applyBorder="1" applyAlignment="1" applyProtection="1">
      <alignment vertical="center"/>
      <protection hidden="1"/>
    </xf>
    <xf numFmtId="0" fontId="0" fillId="0" borderId="7" xfId="0" applyBorder="1" applyAlignment="1" applyProtection="1">
      <alignment vertical="center"/>
      <protection hidden="1"/>
    </xf>
    <xf numFmtId="44" fontId="22" fillId="3" borderId="7" xfId="0" applyNumberFormat="1" applyFont="1" applyFill="1" applyBorder="1" applyAlignment="1" applyProtection="1">
      <alignment vertical="center"/>
      <protection hidden="1"/>
    </xf>
    <xf numFmtId="0" fontId="0" fillId="0" borderId="0" xfId="0" applyAlignment="1" applyProtection="1">
      <alignment vertical="center"/>
    </xf>
    <xf numFmtId="0" fontId="5" fillId="0" borderId="17" xfId="0" applyFont="1" applyBorder="1" applyAlignment="1" applyProtection="1">
      <alignment vertical="center"/>
    </xf>
    <xf numFmtId="49" fontId="32" fillId="0" borderId="0" xfId="0" applyNumberFormat="1" applyFont="1" applyProtection="1"/>
    <xf numFmtId="0" fontId="32" fillId="0" borderId="0" xfId="0" applyFont="1" applyProtection="1"/>
    <xf numFmtId="0" fontId="29" fillId="2" borderId="0" xfId="0" applyFont="1" applyFill="1" applyAlignment="1" applyProtection="1">
      <alignment wrapText="1"/>
    </xf>
    <xf numFmtId="0" fontId="30" fillId="2" borderId="0" xfId="0" applyFont="1" applyFill="1" applyProtection="1"/>
    <xf numFmtId="0" fontId="5" fillId="2" borderId="0" xfId="0" applyFont="1" applyFill="1" applyProtection="1"/>
    <xf numFmtId="0" fontId="3" fillId="2" borderId="0" xfId="0" applyFont="1" applyFill="1" applyAlignment="1" applyProtection="1">
      <alignment horizontal="left" vertical="top" wrapText="1"/>
    </xf>
    <xf numFmtId="0" fontId="7" fillId="0" borderId="0" xfId="0" applyFont="1" applyProtection="1"/>
    <xf numFmtId="0" fontId="5" fillId="0" borderId="1" xfId="0" applyFont="1" applyBorder="1" applyAlignment="1" applyProtection="1">
      <alignment horizontal="center" vertical="center"/>
      <protection locked="0" hidden="1"/>
    </xf>
    <xf numFmtId="44" fontId="5" fillId="0" borderId="7" xfId="1" applyFont="1" applyFill="1" applyBorder="1" applyAlignment="1" applyProtection="1">
      <alignment horizontal="center" vertical="center"/>
      <protection locked="0" hidden="1"/>
    </xf>
    <xf numFmtId="44" fontId="5" fillId="0" borderId="1" xfId="1" applyFont="1" applyFill="1" applyBorder="1" applyAlignment="1" applyProtection="1">
      <alignment vertical="center"/>
      <protection locked="0" hidden="1"/>
    </xf>
  </cellXfs>
  <cellStyles count="3">
    <cellStyle name="Standaard" xfId="0" builtinId="0"/>
    <cellStyle name="Valuta" xfId="1" builtinId="4"/>
    <cellStyle name="Valuta 2" xfId="2" xr:uid="{02BAA78D-0FA6-4599-8299-1B325F6631BD}"/>
  </cellStyles>
  <dxfs count="39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4" formatCode="_ &quot;€&quot;\ * #,##0.00_ ;_ &quot;€&quot;\ * \-#,##0.00_ ;_ &quot;€&quot;\ * &quot;-&quot;??_ ;_ @_ 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numFmt numFmtId="34" formatCode="_ &quot;€&quot;\ * #,##0.00_ ;_ &quot;€&quot;\ * \-#,##0.00_ ;_ &quot;€&quot;\ * &quot;-&quot;??_ ;_ @_ "/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4" formatCode="_ &quot;€&quot;\ * #,##0.00_ ;_ &quot;€&quot;\ * \-#,##0.00_ ;_ &quot;€&quot;\ * &quot;-&quot;??_ ;_ @_ "/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1" hidden="1"/>
    </dxf>
    <dxf>
      <font>
        <i val="0"/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bgColor auto="1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bgColor auto="1"/>
        </patternFill>
      </fill>
      <alignment vertical="center" textRotation="0" indent="0" justifyLastLine="0" shrinkToFit="0" readingOrder="0"/>
      <border diagonalUp="0" diagonalDown="0">
        <left style="medium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none">
          <bgColor auto="1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fgColor indexed="64"/>
          <bgColor auto="1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bgColor auto="1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bgColor auto="1"/>
        </patternFill>
      </fill>
      <alignment vertical="center" textRotation="0" indent="0" justifyLastLine="0" shrinkToFit="0" readingOrder="0"/>
      <border diagonalUp="0" diagonalDown="0">
        <left style="medium">
          <color indexed="64"/>
        </left>
        <right style="thin">
          <color indexed="64"/>
        </right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bgColor auto="1"/>
        </patternFill>
      </fill>
      <alignment vertical="center" textRotation="0" indent="0" justifyLastLine="0" shrinkToFit="0" readingOrder="0"/>
      <border diagonalUp="0" diagonalDown="0">
        <left/>
        <right style="medium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bgColor auto="1"/>
        </patternFill>
      </fill>
      <alignment vertical="center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bgColor auto="1"/>
        </patternFill>
      </fill>
      <alignment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C7DCE7"/>
        </patternFill>
      </fill>
      <alignment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1" hidden="1"/>
    </dxf>
    <dxf>
      <font>
        <strike val="0"/>
        <outline val="0"/>
        <shadow val="0"/>
        <u val="none"/>
        <vertAlign val="baseline"/>
        <name val="Arial"/>
        <family val="2"/>
        <scheme val="none"/>
      </font>
      <fill>
        <patternFill patternType="none">
          <bgColor auto="1"/>
        </patternFill>
      </fill>
      <alignment vertical="center" textRotation="0" indent="0" justifyLastLine="0" shrinkToFit="0" readingOrder="0"/>
      <protection locked="1" hidden="1"/>
    </dxf>
    <dxf>
      <font>
        <strike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C7DCE7"/>
        </patternFill>
      </fill>
      <alignment horizontal="general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  <protection locked="1" hidden="1"/>
    </dxf>
    <dxf>
      <font>
        <color auto="1"/>
      </font>
      <fill>
        <patternFill>
          <bgColor theme="5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ont>
        <color auto="1"/>
      </font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 &quot;€&quot;\ * #,##0.00_ ;_ &quot;€&quot;\ * \-#,##0.00_ ;_ &quot;€&quot;\ * &quot;-&quot;??_ ;_ @_ 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/>
        <right/>
        <top/>
        <bottom/>
      </border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border diagonalUp="0" diagonalDown="0" outline="0">
        <left style="medium">
          <color indexed="64"/>
        </left>
        <right/>
        <top style="thin">
          <color indexed="64"/>
        </top>
        <bottom/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/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>
        <bottom style="medium">
          <color indexed="64"/>
        </bottom>
      </border>
    </dxf>
  </dxfs>
  <tableStyles count="0" defaultTableStyle="TableStyleMedium2" defaultPivotStyle="PivotStyleLight16"/>
  <colors>
    <mruColors>
      <color rgb="FFC7DCE7"/>
      <color rgb="FF9AC2D5"/>
      <color rgb="FF4D4D4D"/>
      <color rgb="FF5F5F5F"/>
      <color rgb="FF3C7490"/>
      <color rgb="FF2E576C"/>
      <color rgb="FF4483A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370206</xdr:colOff>
      <xdr:row>1</xdr:row>
      <xdr:rowOff>48595</xdr:rowOff>
    </xdr:from>
    <xdr:to>
      <xdr:col>6</xdr:col>
      <xdr:colOff>1295252</xdr:colOff>
      <xdr:row>3</xdr:row>
      <xdr:rowOff>58502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1991EAEB-C820-CF65-4363-EBB83CB141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76373" y="175595"/>
          <a:ext cx="2347171" cy="64088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7FF5D15-2C77-4307-A543-EEAAF9330A2A}" name="Tabel14510" displayName="Tabel14510" ref="B27:H49" totalsRowShown="0" headerRowDxfId="21" dataDxfId="20" totalsRowDxfId="36" headerRowBorderDxfId="38" tableBorderDxfId="37" totalsRowBorderDxfId="35">
  <tableColumns count="7">
    <tableColumn id="1" xr3:uid="{4C81A234-2D44-4D58-BABD-DA1AB6D3FB94}" name="Arbeidskosten" dataDxfId="16" totalsRowDxfId="34"/>
    <tableColumn id="4" xr3:uid="{BDA90119-D5CE-4A63-9617-E9DB8AFFDEB3}" name="Type contract" dataDxfId="15" totalsRowDxfId="33"/>
    <tableColumn id="2" xr3:uid="{BE7FDF6C-708A-4658-B3C4-F8A8EEACC568}" name="Aantal uur of aantal fte's " dataDxfId="14" totalsRowDxfId="32"/>
    <tableColumn id="3" xr3:uid="{9FCF4463-F2A0-4EEF-B920-AF9659C6A01E}" name="Eenheid:                uren of fte" dataDxfId="13" totalsRowDxfId="31"/>
    <tableColumn id="8" xr3:uid="{5987F083-3FAF-486E-8634-0E88FB9EE29A}" name="Wat zijn de totale kosten?" dataDxfId="12" totalsRowDxfId="30"/>
    <tableColumn id="6" xr3:uid="{28454652-9971-419B-97CD-19829A32EA3E}" name="Welk bedrag aan subsidie vraag je aan bij SVDJ?" dataDxfId="11"/>
    <tableColumn id="5" xr3:uid="{9EEFCCB7-C484-43FA-8B0E-5E7F59478EF5}" name="Eventuele korte toelichting" dataDxfId="10" totalsRowDxfId="2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CE74C77-A8D5-4BBB-B80E-B33BD7A0A450}" name="Tabel145102" displayName="Tabel145102" ref="B55:F63" totalsRowCount="1" headerRowDxfId="19" dataDxfId="17" totalsRowDxfId="18" headerRowBorderDxfId="28" tableBorderDxfId="27" totalsRowBorderDxfId="26">
  <tableColumns count="5">
    <tableColumn id="1" xr3:uid="{F2EAA75A-5CEA-4EAA-8803-5B0F2C34A74F}" name="Operationele kosten" totalsRowLabel="TOTAAL" dataDxfId="9" totalsRowDxfId="8"/>
    <tableColumn id="2" xr3:uid="{29B9473F-F72C-4D92-8983-890E1965746B}" name="Aantal" dataDxfId="7" totalsRowDxfId="6"/>
    <tableColumn id="5" xr3:uid="{6486FC4E-2A33-4845-92F2-DA09491D5673}" name="Tarief" dataDxfId="5" totalsRowDxfId="4"/>
    <tableColumn id="6" xr3:uid="{B0CEA27C-A7FE-4924-9002-95DBD54648B8}" name="Wat zijn de totale kosten?" totalsRowFunction="custom" dataDxfId="3" totalsRowDxfId="2">
      <totalsRowFormula>SUM(E57:E60)</totalsRowFormula>
    </tableColumn>
    <tableColumn id="7" xr3:uid="{49758FCE-E3CC-4E3A-8B3C-AC0CC5C2DFB5}" name="Welk bedrag aan subsidie vraag je aan bij SVDJ?" totalsRowFunction="custom" dataDxfId="1" totalsRowDxfId="0">
      <calculatedColumnFormula>SUM(G45:G55)</calculatedColumnFormula>
      <totalsRowFormula>MIN(F57+F60, G49*15%)</totalsRow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D48F2D-3731-43EF-BF5E-90BFAFAFDEA5}">
  <dimension ref="B1:S177"/>
  <sheetViews>
    <sheetView showGridLines="0" tabSelected="1" zoomScale="85" zoomScaleNormal="85" workbookViewId="0">
      <selection activeCell="C10" sqref="C10:E10"/>
    </sheetView>
  </sheetViews>
  <sheetFormatPr defaultColWidth="9.453125" defaultRowHeight="14" x14ac:dyDescent="0.35"/>
  <cols>
    <col min="1" max="1" width="1.54296875" style="25" customWidth="1"/>
    <col min="2" max="2" width="45.54296875" style="25" customWidth="1"/>
    <col min="3" max="3" width="20.90625" style="25" customWidth="1"/>
    <col min="4" max="5" width="16.54296875" style="25" customWidth="1"/>
    <col min="6" max="7" width="20.54296875" style="25" customWidth="1"/>
    <col min="8" max="8" width="30.54296875" style="25" customWidth="1"/>
    <col min="9" max="9" width="12.453125" style="25" customWidth="1"/>
    <col min="10" max="10" width="18.54296875" style="25" customWidth="1"/>
    <col min="11" max="11" width="14.54296875" style="25" customWidth="1"/>
    <col min="12" max="12" width="24.453125" style="25" customWidth="1"/>
    <col min="13" max="13" width="17.453125" style="25" customWidth="1"/>
    <col min="14" max="16" width="17.453125" style="25" bestFit="1" customWidth="1"/>
    <col min="17" max="17" width="13.453125" style="25" bestFit="1" customWidth="1"/>
    <col min="18" max="18" width="11.54296875" style="25" bestFit="1" customWidth="1"/>
    <col min="19" max="20" width="9.453125" style="25"/>
    <col min="21" max="21" width="9.453125" style="25" customWidth="1"/>
    <col min="22" max="16384" width="9.453125" style="25"/>
  </cols>
  <sheetData>
    <row r="1" spans="2:19" s="3" customFormat="1" ht="10.4" customHeight="1" x14ac:dyDescent="0.35"/>
    <row r="2" spans="2:19" s="3" customFormat="1" ht="25.4" customHeight="1" x14ac:dyDescent="0.35">
      <c r="B2" s="4" t="s">
        <v>0</v>
      </c>
      <c r="C2" s="5"/>
      <c r="D2" s="5"/>
      <c r="E2" s="5"/>
      <c r="H2" s="15"/>
      <c r="I2" s="97"/>
      <c r="J2" s="97"/>
      <c r="K2" s="97"/>
    </row>
    <row r="3" spans="2:19" s="3" customFormat="1" ht="25.4" customHeight="1" x14ac:dyDescent="0.35">
      <c r="B3" s="6"/>
      <c r="C3" s="5"/>
      <c r="D3" s="5"/>
      <c r="E3" s="5"/>
      <c r="H3" s="97"/>
      <c r="I3" s="97"/>
      <c r="J3" s="97"/>
      <c r="K3" s="97"/>
    </row>
    <row r="4" spans="2:19" s="3" customFormat="1" ht="18" customHeight="1" x14ac:dyDescent="0.35">
      <c r="B4" s="7" t="s">
        <v>1</v>
      </c>
      <c r="C4" s="7"/>
      <c r="D4" s="8"/>
      <c r="E4" s="8"/>
      <c r="H4" s="97"/>
      <c r="I4" s="97"/>
      <c r="J4" s="97"/>
      <c r="K4" s="97"/>
    </row>
    <row r="5" spans="2:19" s="3" customFormat="1" ht="15.65" customHeight="1" x14ac:dyDescent="0.35">
      <c r="B5" s="7" t="s">
        <v>2</v>
      </c>
      <c r="C5" s="7"/>
      <c r="D5" s="8"/>
      <c r="E5" s="8"/>
      <c r="H5" s="97"/>
      <c r="I5" s="97"/>
      <c r="J5" s="97"/>
      <c r="K5" s="97"/>
    </row>
    <row r="6" spans="2:19" s="3" customFormat="1" ht="15.65" customHeight="1" x14ac:dyDescent="0.35">
      <c r="B6" s="7" t="s">
        <v>3</v>
      </c>
      <c r="C6" s="7"/>
      <c r="D6" s="8"/>
      <c r="E6" s="8"/>
      <c r="H6" s="97"/>
      <c r="I6" s="97"/>
      <c r="J6" s="97"/>
      <c r="K6" s="97"/>
    </row>
    <row r="7" spans="2:19" s="3" customFormat="1" ht="15.65" customHeight="1" x14ac:dyDescent="0.35">
      <c r="B7" s="9" t="s">
        <v>4</v>
      </c>
      <c r="C7" s="7"/>
      <c r="D7" s="8"/>
      <c r="E7" s="8"/>
      <c r="H7" s="97"/>
      <c r="I7" s="97"/>
      <c r="J7" s="97"/>
      <c r="K7" s="97"/>
    </row>
    <row r="8" spans="2:19" s="10" customFormat="1" ht="15.65" customHeight="1" x14ac:dyDescent="0.35">
      <c r="B8" s="7" t="s">
        <v>5</v>
      </c>
      <c r="C8" s="3"/>
      <c r="D8" s="3"/>
      <c r="E8" s="3"/>
      <c r="F8" s="3"/>
      <c r="G8" s="3"/>
      <c r="H8" s="97"/>
      <c r="I8" s="97"/>
      <c r="J8" s="97"/>
      <c r="K8" s="97"/>
    </row>
    <row r="9" spans="2:19" s="3" customFormat="1" ht="18" customHeight="1" x14ac:dyDescent="0.35">
      <c r="H9" s="97"/>
      <c r="I9" s="97"/>
      <c r="J9" s="97"/>
      <c r="K9" s="97"/>
    </row>
    <row r="10" spans="2:19" s="3" customFormat="1" ht="21" customHeight="1" x14ac:dyDescent="0.35">
      <c r="B10" s="11" t="s">
        <v>6</v>
      </c>
      <c r="C10" s="91"/>
      <c r="D10" s="92"/>
      <c r="E10" s="93"/>
      <c r="L10" s="12"/>
    </row>
    <row r="11" spans="2:19" s="3" customFormat="1" ht="12.65" customHeight="1" x14ac:dyDescent="0.35">
      <c r="B11" s="13"/>
      <c r="C11" s="13"/>
      <c r="D11" s="13"/>
      <c r="E11" s="14"/>
      <c r="L11" s="12"/>
    </row>
    <row r="12" spans="2:19" s="3" customFormat="1" ht="21" customHeight="1" x14ac:dyDescent="0.35">
      <c r="B12" s="11" t="s">
        <v>7</v>
      </c>
      <c r="C12" s="91"/>
      <c r="D12" s="92"/>
      <c r="E12" s="93"/>
      <c r="L12" s="12"/>
    </row>
    <row r="13" spans="2:19" s="3" customFormat="1" ht="12.65" customHeight="1" x14ac:dyDescent="0.35">
      <c r="B13" s="13"/>
      <c r="C13" s="13"/>
      <c r="D13" s="13"/>
      <c r="E13" s="14"/>
      <c r="L13" s="12"/>
    </row>
    <row r="14" spans="2:19" s="3" customFormat="1" ht="32.15" customHeight="1" x14ac:dyDescent="0.35">
      <c r="B14" s="16" t="s">
        <v>8</v>
      </c>
      <c r="C14" s="92"/>
      <c r="D14" s="92"/>
      <c r="E14" s="93"/>
      <c r="L14" s="12"/>
      <c r="S14" s="15"/>
    </row>
    <row r="15" spans="2:19" s="3" customFormat="1" ht="18" customHeight="1" x14ac:dyDescent="0.35">
      <c r="L15" s="12"/>
      <c r="S15" s="15"/>
    </row>
    <row r="16" spans="2:19" s="17" customFormat="1" ht="18" customHeight="1" x14ac:dyDescent="0.35">
      <c r="B16" s="17" t="s">
        <v>9</v>
      </c>
      <c r="L16" s="18"/>
      <c r="S16" s="19"/>
    </row>
    <row r="17" spans="2:19" s="17" customFormat="1" ht="12.65" customHeight="1" x14ac:dyDescent="0.35">
      <c r="L17" s="18"/>
      <c r="S17" s="19"/>
    </row>
    <row r="18" spans="2:19" s="3" customFormat="1" ht="16.399999999999999" customHeight="1" x14ac:dyDescent="0.35">
      <c r="B18" s="3" t="s">
        <v>10</v>
      </c>
      <c r="L18" s="12"/>
      <c r="S18" s="15"/>
    </row>
    <row r="19" spans="2:19" s="3" customFormat="1" ht="16.399999999999999" customHeight="1" x14ac:dyDescent="0.35">
      <c r="B19" s="3" t="s">
        <v>11</v>
      </c>
      <c r="L19" s="12"/>
      <c r="S19" s="15"/>
    </row>
    <row r="20" spans="2:19" s="3" customFormat="1" ht="18" customHeight="1" x14ac:dyDescent="0.35">
      <c r="L20" s="12"/>
      <c r="S20" s="15"/>
    </row>
    <row r="21" spans="2:19" s="3" customFormat="1" ht="27.65" customHeight="1" x14ac:dyDescent="0.35">
      <c r="B21" s="90" t="s">
        <v>12</v>
      </c>
      <c r="C21" s="94">
        <f>G49</f>
        <v>0</v>
      </c>
      <c r="D21" s="95"/>
      <c r="L21" s="12"/>
      <c r="S21" s="15"/>
    </row>
    <row r="22" spans="2:19" s="3" customFormat="1" ht="27.65" customHeight="1" x14ac:dyDescent="0.35">
      <c r="B22" s="90" t="s">
        <v>13</v>
      </c>
      <c r="C22" s="94">
        <f>Tabel145102[[#Totals],[Welk bedrag aan subsidie vraag je aan bij SVDJ?]]</f>
        <v>0</v>
      </c>
      <c r="D22" s="96"/>
      <c r="L22" s="12"/>
      <c r="S22" s="15"/>
    </row>
    <row r="23" spans="2:19" s="3" customFormat="1" ht="27.65" customHeight="1" x14ac:dyDescent="0.35">
      <c r="B23" s="90" t="s">
        <v>14</v>
      </c>
      <c r="C23" s="94">
        <f>IF((C21+C22)&lt;135000.01,(C21+C22),0)</f>
        <v>0</v>
      </c>
      <c r="D23" s="95"/>
      <c r="J23" s="12"/>
      <c r="Q23" s="15"/>
    </row>
    <row r="24" spans="2:19" s="3" customFormat="1" ht="18" customHeight="1" x14ac:dyDescent="0.35">
      <c r="C24" s="20"/>
      <c r="L24" s="12"/>
      <c r="S24" s="15"/>
    </row>
    <row r="25" spans="2:19" s="3" customFormat="1" ht="18" customHeight="1" x14ac:dyDescent="0.35">
      <c r="B25" s="89" t="s">
        <v>41</v>
      </c>
    </row>
    <row r="26" spans="2:19" s="3" customFormat="1" ht="18" customHeight="1" x14ac:dyDescent="0.35"/>
    <row r="27" spans="2:19" ht="60" customHeight="1" x14ac:dyDescent="0.35">
      <c r="B27" s="21" t="s">
        <v>15</v>
      </c>
      <c r="C27" s="22" t="s">
        <v>16</v>
      </c>
      <c r="D27" s="23" t="s">
        <v>17</v>
      </c>
      <c r="E27" s="23" t="s">
        <v>18</v>
      </c>
      <c r="F27" s="23" t="s">
        <v>19</v>
      </c>
      <c r="G27" s="23" t="s">
        <v>20</v>
      </c>
      <c r="H27" s="24" t="s">
        <v>21</v>
      </c>
    </row>
    <row r="28" spans="2:19" s="31" customFormat="1" ht="21" customHeight="1" thickBot="1" x14ac:dyDescent="0.4">
      <c r="B28" s="26">
        <v>2025</v>
      </c>
      <c r="C28" s="27" t="s">
        <v>22</v>
      </c>
      <c r="D28" s="28"/>
      <c r="E28" s="28"/>
      <c r="F28" s="29" t="s">
        <v>23</v>
      </c>
      <c r="G28" s="29" t="s">
        <v>23</v>
      </c>
      <c r="H28" s="30"/>
    </row>
    <row r="29" spans="2:19" ht="21" customHeight="1" x14ac:dyDescent="0.35">
      <c r="B29" s="98" t="s">
        <v>24</v>
      </c>
      <c r="C29" s="72"/>
      <c r="D29" s="73"/>
      <c r="E29" s="2" t="str" cm="1">
        <f t="array" ref="E29">_xlfn.IFS(Tabel14510[[#This Row],[Type contract]]="freelance","uren",Tabel14510[[#This Row],[Type contract]]="in loondienst","fte",Tabel14510[[#This Row],[Type contract]]="","")</f>
        <v/>
      </c>
      <c r="F29" s="74"/>
      <c r="G29" s="74"/>
      <c r="H29" s="75"/>
    </row>
    <row r="30" spans="2:19" ht="21" customHeight="1" x14ac:dyDescent="0.35">
      <c r="B30" s="98" t="s">
        <v>25</v>
      </c>
      <c r="C30" s="72"/>
      <c r="D30" s="73"/>
      <c r="E30" s="2" t="str" cm="1">
        <f t="array" ref="E30">_xlfn.IFS(Tabel14510[[#This Row],[Type contract]]="freelance","uren",Tabel14510[[#This Row],[Type contract]]="in loondienst","fte",Tabel14510[[#This Row],[Type contract]]="","")</f>
        <v/>
      </c>
      <c r="F30" s="74"/>
      <c r="G30" s="74"/>
      <c r="H30" s="75"/>
    </row>
    <row r="31" spans="2:19" ht="21" customHeight="1" x14ac:dyDescent="0.35">
      <c r="B31" s="98" t="s">
        <v>26</v>
      </c>
      <c r="C31" s="72"/>
      <c r="D31" s="73"/>
      <c r="E31" s="2" t="str" cm="1">
        <f t="array" ref="E31">_xlfn.IFS(Tabel14510[[#This Row],[Type contract]]="freelance","uren",Tabel14510[[#This Row],[Type contract]]="in loondienst","fte",Tabel14510[[#This Row],[Type contract]]="","")</f>
        <v/>
      </c>
      <c r="F31" s="74"/>
      <c r="G31" s="74"/>
      <c r="H31" s="75"/>
    </row>
    <row r="32" spans="2:19" ht="21" customHeight="1" x14ac:dyDescent="0.35">
      <c r="B32" s="98" t="s">
        <v>27</v>
      </c>
      <c r="C32" s="72"/>
      <c r="D32" s="73"/>
      <c r="E32" s="2" t="str" cm="1">
        <f t="array" ref="E32">_xlfn.IFS(Tabel14510[[#This Row],[Type contract]]="freelance","uren",Tabel14510[[#This Row],[Type contract]]="in loondienst","fte",Tabel14510[[#This Row],[Type contract]]="","")</f>
        <v/>
      </c>
      <c r="F32" s="74"/>
      <c r="G32" s="74"/>
      <c r="H32" s="75"/>
    </row>
    <row r="33" spans="2:8" ht="21" customHeight="1" x14ac:dyDescent="0.35">
      <c r="B33" s="98" t="s">
        <v>28</v>
      </c>
      <c r="C33" s="72"/>
      <c r="D33" s="73"/>
      <c r="E33" s="2" t="str" cm="1">
        <f t="array" ref="E33">_xlfn.IFS(Tabel14510[[#This Row],[Type contract]]="freelance","uren",Tabel14510[[#This Row],[Type contract]]="in loondienst","fte",Tabel14510[[#This Row],[Type contract]]="","")</f>
        <v/>
      </c>
      <c r="F33" s="74"/>
      <c r="G33" s="74"/>
      <c r="H33" s="75"/>
    </row>
    <row r="34" spans="2:8" ht="21" customHeight="1" x14ac:dyDescent="0.35">
      <c r="B34" s="98" t="s">
        <v>28</v>
      </c>
      <c r="C34" s="72"/>
      <c r="D34" s="73"/>
      <c r="E34" s="2" t="str" cm="1">
        <f t="array" ref="E34">_xlfn.IFS(Tabel14510[[#This Row],[Type contract]]="freelance","uren",Tabel14510[[#This Row],[Type contract]]="in loondienst","fte",Tabel14510[[#This Row],[Type contract]]="","")</f>
        <v/>
      </c>
      <c r="F34" s="74"/>
      <c r="G34" s="74"/>
      <c r="H34" s="75"/>
    </row>
    <row r="35" spans="2:8" ht="21" customHeight="1" x14ac:dyDescent="0.35">
      <c r="B35" s="98" t="s">
        <v>28</v>
      </c>
      <c r="C35" s="72"/>
      <c r="D35" s="73"/>
      <c r="E35" s="2" t="str" cm="1">
        <f t="array" ref="E35">_xlfn.IFS(Tabel14510[[#This Row],[Type contract]]="freelance","uren",Tabel14510[[#This Row],[Type contract]]="in loondienst","fte",Tabel14510[[#This Row],[Type contract]]="","")</f>
        <v/>
      </c>
      <c r="F35" s="74"/>
      <c r="G35" s="74"/>
      <c r="H35" s="75"/>
    </row>
    <row r="36" spans="2:8" ht="21" customHeight="1" x14ac:dyDescent="0.35">
      <c r="B36" s="98" t="s">
        <v>28</v>
      </c>
      <c r="C36" s="72"/>
      <c r="D36" s="73"/>
      <c r="E36" s="2" t="str" cm="1">
        <f t="array" ref="E36">_xlfn.IFS(Tabel14510[[#This Row],[Type contract]]="freelance","uren",Tabel14510[[#This Row],[Type contract]]="in loondienst","fte",Tabel14510[[#This Row],[Type contract]]="","")</f>
        <v/>
      </c>
      <c r="F36" s="74"/>
      <c r="G36" s="74"/>
      <c r="H36" s="75"/>
    </row>
    <row r="37" spans="2:8" ht="21" customHeight="1" x14ac:dyDescent="0.35">
      <c r="B37" s="98" t="s">
        <v>28</v>
      </c>
      <c r="C37" s="72"/>
      <c r="D37" s="73"/>
      <c r="E37" s="2" t="str" cm="1">
        <f t="array" ref="E37">_xlfn.IFS(Tabel14510[[#This Row],[Type contract]]="freelance","uren",Tabel14510[[#This Row],[Type contract]]="in loondienst","fte",Tabel14510[[#This Row],[Type contract]]="","")</f>
        <v/>
      </c>
      <c r="F37" s="74"/>
      <c r="G37" s="74"/>
      <c r="H37" s="75"/>
    </row>
    <row r="38" spans="2:8" ht="21" customHeight="1" x14ac:dyDescent="0.35">
      <c r="B38" s="98" t="s">
        <v>28</v>
      </c>
      <c r="C38" s="72"/>
      <c r="D38" s="73"/>
      <c r="E38" s="2" t="str" cm="1">
        <f t="array" ref="E38">_xlfn.IFS(Tabel14510[[#This Row],[Type contract]]="freelance","uren",Tabel14510[[#This Row],[Type contract]]="in loondienst","fte",Tabel14510[[#This Row],[Type contract]]="","")</f>
        <v/>
      </c>
      <c r="F38" s="74"/>
      <c r="G38" s="74"/>
      <c r="H38" s="75"/>
    </row>
    <row r="39" spans="2:8" ht="21" customHeight="1" x14ac:dyDescent="0.35">
      <c r="B39" s="98" t="s">
        <v>28</v>
      </c>
      <c r="C39" s="72"/>
      <c r="D39" s="73"/>
      <c r="E39" s="2" t="str" cm="1">
        <f t="array" ref="E39">_xlfn.IFS(Tabel14510[[#This Row],[Type contract]]="freelance","uren",Tabel14510[[#This Row],[Type contract]]="in loondienst","fte",Tabel14510[[#This Row],[Type contract]]="","")</f>
        <v/>
      </c>
      <c r="F39" s="74"/>
      <c r="G39" s="74"/>
      <c r="H39" s="75"/>
    </row>
    <row r="40" spans="2:8" ht="21" customHeight="1" x14ac:dyDescent="0.35">
      <c r="B40" s="98" t="s">
        <v>28</v>
      </c>
      <c r="C40" s="72"/>
      <c r="D40" s="73"/>
      <c r="E40" s="2" t="str" cm="1">
        <f t="array" ref="E40">_xlfn.IFS(Tabel14510[[#This Row],[Type contract]]="freelance","uren",Tabel14510[[#This Row],[Type contract]]="in loondienst","fte",Tabel14510[[#This Row],[Type contract]]="","")</f>
        <v/>
      </c>
      <c r="F40" s="74"/>
      <c r="G40" s="74"/>
      <c r="H40" s="75"/>
    </row>
    <row r="41" spans="2:8" ht="21" customHeight="1" x14ac:dyDescent="0.35">
      <c r="B41" s="98" t="s">
        <v>28</v>
      </c>
      <c r="C41" s="72"/>
      <c r="D41" s="73"/>
      <c r="E41" s="2" t="str" cm="1">
        <f t="array" ref="E41">_xlfn.IFS(Tabel14510[[#This Row],[Type contract]]="freelance","uren",Tabel14510[[#This Row],[Type contract]]="in loondienst","fte",Tabel14510[[#This Row],[Type contract]]="","")</f>
        <v/>
      </c>
      <c r="F41" s="74"/>
      <c r="G41" s="74"/>
      <c r="H41" s="75"/>
    </row>
    <row r="42" spans="2:8" ht="21" customHeight="1" x14ac:dyDescent="0.35">
      <c r="B42" s="98" t="s">
        <v>28</v>
      </c>
      <c r="C42" s="72"/>
      <c r="D42" s="73"/>
      <c r="E42" s="2" t="str" cm="1">
        <f t="array" ref="E42">_xlfn.IFS(Tabel14510[[#This Row],[Type contract]]="freelance","uren",Tabel14510[[#This Row],[Type contract]]="in loondienst","fte",Tabel14510[[#This Row],[Type contract]]="","")</f>
        <v/>
      </c>
      <c r="F42" s="74"/>
      <c r="G42" s="74"/>
      <c r="H42" s="75"/>
    </row>
    <row r="43" spans="2:8" ht="21" customHeight="1" x14ac:dyDescent="0.35">
      <c r="B43" s="98" t="s">
        <v>28</v>
      </c>
      <c r="C43" s="72"/>
      <c r="D43" s="73"/>
      <c r="E43" s="2" t="str" cm="1">
        <f t="array" ref="E43">_xlfn.IFS(Tabel14510[[#This Row],[Type contract]]="freelance","uren",Tabel14510[[#This Row],[Type contract]]="in loondienst","fte",Tabel14510[[#This Row],[Type contract]]="","")</f>
        <v/>
      </c>
      <c r="F43" s="74"/>
      <c r="G43" s="74"/>
      <c r="H43" s="75"/>
    </row>
    <row r="44" spans="2:8" ht="21" customHeight="1" x14ac:dyDescent="0.35">
      <c r="B44" s="98" t="s">
        <v>28</v>
      </c>
      <c r="C44" s="72"/>
      <c r="D44" s="73"/>
      <c r="E44" s="2" t="str" cm="1">
        <f t="array" ref="E44">_xlfn.IFS(Tabel14510[[#This Row],[Type contract]]="freelance","uren",Tabel14510[[#This Row],[Type contract]]="in loondienst","fte",Tabel14510[[#This Row],[Type contract]]="","")</f>
        <v/>
      </c>
      <c r="F44" s="74"/>
      <c r="G44" s="74"/>
      <c r="H44" s="75"/>
    </row>
    <row r="45" spans="2:8" ht="21" customHeight="1" x14ac:dyDescent="0.35">
      <c r="B45" s="98" t="s">
        <v>28</v>
      </c>
      <c r="C45" s="72"/>
      <c r="D45" s="73"/>
      <c r="E45" s="2" t="str" cm="1">
        <f t="array" ref="E45">_xlfn.IFS(Tabel14510[[#This Row],[Type contract]]="freelance","uren",Tabel14510[[#This Row],[Type contract]]="in loondienst","fte",Tabel14510[[#This Row],[Type contract]]="","")</f>
        <v/>
      </c>
      <c r="F45" s="74"/>
      <c r="G45" s="74"/>
      <c r="H45" s="75"/>
    </row>
    <row r="46" spans="2:8" ht="21" customHeight="1" x14ac:dyDescent="0.35">
      <c r="B46" s="98" t="s">
        <v>28</v>
      </c>
      <c r="C46" s="72"/>
      <c r="D46" s="73"/>
      <c r="E46" s="2" t="str" cm="1">
        <f t="array" ref="E46">_xlfn.IFS(Tabel14510[[#This Row],[Type contract]]="freelance","uren",Tabel14510[[#This Row],[Type contract]]="in loondienst","fte",Tabel14510[[#This Row],[Type contract]]="","")</f>
        <v/>
      </c>
      <c r="F46" s="74"/>
      <c r="G46" s="74"/>
      <c r="H46" s="75"/>
    </row>
    <row r="47" spans="2:8" ht="21" customHeight="1" thickBot="1" x14ac:dyDescent="0.4">
      <c r="B47" s="32"/>
      <c r="C47" s="33"/>
      <c r="D47" s="34"/>
      <c r="E47" s="35"/>
      <c r="F47" s="36"/>
      <c r="G47" s="36"/>
      <c r="H47" s="37"/>
    </row>
    <row r="48" spans="2:8" ht="3" customHeight="1" thickBot="1" x14ac:dyDescent="0.4">
      <c r="B48" s="38"/>
      <c r="C48" s="39"/>
      <c r="D48" s="40"/>
      <c r="E48" s="41"/>
      <c r="F48" s="42"/>
      <c r="G48" s="42"/>
      <c r="H48" s="43"/>
    </row>
    <row r="49" spans="2:9" ht="21" customHeight="1" x14ac:dyDescent="0.35">
      <c r="B49" s="44" t="s">
        <v>29</v>
      </c>
      <c r="C49" s="45"/>
      <c r="D49" s="45"/>
      <c r="E49" s="46"/>
      <c r="F49" s="1">
        <f>SUBTOTAL(109,F29:F47)</f>
        <v>0</v>
      </c>
      <c r="G49" s="1">
        <f>IF(SUM(G29:G47)&gt;135000, 0, SUM(G29:G47))</f>
        <v>0</v>
      </c>
      <c r="H49" s="47"/>
    </row>
    <row r="50" spans="2:9" s="3" customFormat="1" ht="18" customHeight="1" x14ac:dyDescent="0.35">
      <c r="B50" s="48"/>
      <c r="F50" s="49"/>
      <c r="G50" s="49"/>
      <c r="H50" s="50"/>
    </row>
    <row r="51" spans="2:9" s="3" customFormat="1" ht="18" customHeight="1" x14ac:dyDescent="0.35">
      <c r="B51" s="81" t="s">
        <v>30</v>
      </c>
      <c r="F51" s="49"/>
      <c r="G51" s="49"/>
      <c r="H51" s="50"/>
    </row>
    <row r="52" spans="2:9" s="3" customFormat="1" ht="16.399999999999999" customHeight="1" x14ac:dyDescent="0.3">
      <c r="B52" s="3" t="s">
        <v>31</v>
      </c>
      <c r="F52" s="49"/>
      <c r="G52" s="99"/>
      <c r="H52" s="50"/>
    </row>
    <row r="53" spans="2:9" s="3" customFormat="1" ht="16.399999999999999" customHeight="1" x14ac:dyDescent="0.35">
      <c r="F53" s="49"/>
      <c r="G53" s="50"/>
      <c r="H53" s="50"/>
    </row>
    <row r="54" spans="2:9" s="3" customFormat="1" ht="18" customHeight="1" thickBot="1" x14ac:dyDescent="0.4">
      <c r="D54" s="51"/>
      <c r="E54" s="52"/>
      <c r="F54" s="49"/>
      <c r="G54" s="50"/>
      <c r="H54" s="50"/>
    </row>
    <row r="55" spans="2:9" s="57" customFormat="1" ht="60" customHeight="1" thickBot="1" x14ac:dyDescent="0.35">
      <c r="B55" s="83" t="s">
        <v>32</v>
      </c>
      <c r="C55" s="53" t="s">
        <v>33</v>
      </c>
      <c r="D55" s="54" t="s">
        <v>34</v>
      </c>
      <c r="E55" s="55" t="s">
        <v>19</v>
      </c>
      <c r="F55" s="56" t="s">
        <v>20</v>
      </c>
      <c r="H55" s="100"/>
    </row>
    <row r="56" spans="2:9" s="31" customFormat="1" ht="21" customHeight="1" thickBot="1" x14ac:dyDescent="0.4">
      <c r="B56" s="84">
        <v>2025</v>
      </c>
      <c r="C56" s="27"/>
      <c r="D56" s="29" t="s">
        <v>23</v>
      </c>
      <c r="E56" s="29" t="s">
        <v>23</v>
      </c>
      <c r="F56" s="29" t="s">
        <v>23</v>
      </c>
    </row>
    <row r="57" spans="2:9" ht="21" customHeight="1" thickBot="1" x14ac:dyDescent="0.4">
      <c r="B57" s="85" t="s">
        <v>35</v>
      </c>
      <c r="C57" s="76"/>
      <c r="D57" s="77"/>
      <c r="E57" s="77"/>
      <c r="F57" s="78"/>
      <c r="H57" s="58"/>
    </row>
    <row r="58" spans="2:9" ht="21" customHeight="1" thickBot="1" x14ac:dyDescent="0.4">
      <c r="B58" s="82" t="s">
        <v>36</v>
      </c>
      <c r="C58" s="106"/>
      <c r="D58" s="107"/>
      <c r="E58" s="108"/>
      <c r="F58" s="78"/>
      <c r="H58" s="58"/>
    </row>
    <row r="59" spans="2:9" ht="21" customHeight="1" x14ac:dyDescent="0.35">
      <c r="B59" s="82" t="s">
        <v>37</v>
      </c>
      <c r="C59" s="106"/>
      <c r="D59" s="107"/>
      <c r="E59" s="108"/>
      <c r="F59" s="78"/>
      <c r="H59" s="58"/>
    </row>
    <row r="60" spans="2:9" ht="21" customHeight="1" x14ac:dyDescent="0.35">
      <c r="B60" s="86" t="s">
        <v>38</v>
      </c>
      <c r="C60" s="79"/>
      <c r="D60" s="74"/>
      <c r="E60" s="74"/>
      <c r="F60" s="80"/>
    </row>
    <row r="61" spans="2:9" ht="21" customHeight="1" thickBot="1" x14ac:dyDescent="0.4">
      <c r="B61" s="87"/>
      <c r="C61" s="60"/>
      <c r="D61" s="61"/>
      <c r="E61" s="36"/>
      <c r="F61" s="62"/>
      <c r="G61" s="59"/>
      <c r="H61" s="59"/>
      <c r="I61" s="59"/>
    </row>
    <row r="62" spans="2:9" ht="3" customHeight="1" thickBot="1" x14ac:dyDescent="0.4">
      <c r="B62" s="63"/>
      <c r="C62" s="64"/>
      <c r="D62" s="65"/>
      <c r="E62" s="42"/>
      <c r="F62" s="66"/>
      <c r="G62" s="59"/>
      <c r="H62" s="59"/>
      <c r="I62" s="59"/>
    </row>
    <row r="63" spans="2:9" ht="21" customHeight="1" thickBot="1" x14ac:dyDescent="0.4">
      <c r="B63" s="67" t="s">
        <v>29</v>
      </c>
      <c r="C63" s="68"/>
      <c r="D63" s="69"/>
      <c r="E63" s="70">
        <f>SUM(E57:E60)</f>
        <v>0</v>
      </c>
      <c r="F63" s="88">
        <f>MIN(F57+F60, G49*15%)</f>
        <v>0</v>
      </c>
      <c r="G63" s="59"/>
      <c r="H63" s="59"/>
    </row>
    <row r="64" spans="2:9" s="71" customFormat="1" ht="21" customHeight="1" x14ac:dyDescent="0.35">
      <c r="B64" s="25"/>
      <c r="C64" s="25"/>
      <c r="D64" s="25"/>
      <c r="E64" s="25"/>
      <c r="F64" s="25"/>
      <c r="G64" s="25"/>
      <c r="H64" s="25"/>
      <c r="I64" s="25"/>
    </row>
    <row r="65" spans="2:9" ht="21" customHeight="1" x14ac:dyDescent="0.35"/>
    <row r="66" spans="2:9" ht="21" customHeight="1" x14ac:dyDescent="0.35"/>
    <row r="67" spans="2:9" ht="21" customHeight="1" x14ac:dyDescent="0.35"/>
    <row r="69" spans="2:9" ht="18" x14ac:dyDescent="0.4">
      <c r="B69" s="101"/>
      <c r="C69" s="102"/>
      <c r="D69" s="103"/>
      <c r="E69" s="103"/>
    </row>
    <row r="70" spans="2:9" x14ac:dyDescent="0.3">
      <c r="B70" s="104"/>
      <c r="C70" s="104"/>
      <c r="D70" s="103"/>
      <c r="E70" s="103"/>
    </row>
    <row r="71" spans="2:9" s="71" customFormat="1" ht="17.5" x14ac:dyDescent="0.3">
      <c r="B71" s="104"/>
      <c r="C71" s="104"/>
      <c r="D71" s="103"/>
      <c r="E71" s="103"/>
      <c r="F71" s="25"/>
      <c r="G71" s="25"/>
      <c r="H71" s="25"/>
      <c r="I71" s="25"/>
    </row>
    <row r="72" spans="2:9" x14ac:dyDescent="0.3">
      <c r="B72" s="104"/>
      <c r="C72" s="104"/>
      <c r="D72" s="103"/>
      <c r="E72" s="103"/>
    </row>
    <row r="73" spans="2:9" x14ac:dyDescent="0.3">
      <c r="B73" s="104"/>
      <c r="C73" s="104"/>
      <c r="D73" s="103"/>
      <c r="E73" s="103"/>
    </row>
    <row r="74" spans="2:9" x14ac:dyDescent="0.3">
      <c r="B74" s="104"/>
      <c r="C74" s="104"/>
      <c r="D74" s="103"/>
      <c r="E74" s="103"/>
    </row>
    <row r="75" spans="2:9" x14ac:dyDescent="0.3">
      <c r="B75" s="105"/>
      <c r="C75" s="105"/>
      <c r="D75" s="103"/>
      <c r="E75" s="103"/>
    </row>
    <row r="176" spans="2:2" x14ac:dyDescent="0.35">
      <c r="B176" s="25" t="s">
        <v>39</v>
      </c>
    </row>
    <row r="177" spans="2:2" x14ac:dyDescent="0.35">
      <c r="B177" s="25" t="s">
        <v>40</v>
      </c>
    </row>
  </sheetData>
  <sheetProtection algorithmName="SHA-512" hashValue="TCrCSk81AHuC1JJzOzCs+4EL2hJV/EP+/ZtcMXGr9nVP9XsPPnVP1ZGTf2ou8J31eURsctFHpV3zu8pquRyShg==" saltValue="UaHqyaDL4xA+3m4DMzslKw==" spinCount="100000" sheet="1" objects="1" scenarios="1"/>
  <mergeCells count="7">
    <mergeCell ref="B70:C74"/>
    <mergeCell ref="C10:E10"/>
    <mergeCell ref="C14:E14"/>
    <mergeCell ref="C21:D21"/>
    <mergeCell ref="C22:D22"/>
    <mergeCell ref="C23:D23"/>
    <mergeCell ref="C12:E12"/>
  </mergeCells>
  <phoneticPr fontId="2" type="noConversion"/>
  <conditionalFormatting sqref="C29:D46 F29:H46 C57:F60">
    <cfRule type="containsBlanks" dxfId="25" priority="4">
      <formula>LEN(TRIM(C29))=0</formula>
    </cfRule>
  </conditionalFormatting>
  <conditionalFormatting sqref="C10:E10">
    <cfRule type="containsBlanks" dxfId="24" priority="9">
      <formula>LEN(TRIM(C10))=0</formula>
    </cfRule>
  </conditionalFormatting>
  <conditionalFormatting sqref="C12:E12">
    <cfRule type="containsBlanks" dxfId="23" priority="1">
      <formula>LEN(TRIM(C12))=0</formula>
    </cfRule>
  </conditionalFormatting>
  <conditionalFormatting sqref="C14:E14">
    <cfRule type="containsBlanks" dxfId="22" priority="7">
      <formula>LEN(TRIM(C14))=0</formula>
    </cfRule>
  </conditionalFormatting>
  <dataValidations count="4">
    <dataValidation type="list" allowBlank="1" showInputMessage="1" showErrorMessage="1" sqref="C49:C53" xr:uid="{92DAA8E2-45C8-416F-961A-8584155E55B0}">
      <formula1>$U$9:$U$10</formula1>
    </dataValidation>
    <dataValidation type="list" allowBlank="1" showInputMessage="1" showErrorMessage="1" sqref="C14:E14" xr:uid="{958182E0-C703-4D55-AA3A-DA07C6223672}">
      <formula1>"ja, nee, deels"</formula1>
    </dataValidation>
    <dataValidation type="list" allowBlank="1" showInputMessage="1" showErrorMessage="1" sqref="C29:C48" xr:uid="{7FEFABF3-6EAA-48A4-9212-F14D444B2E14}">
      <formula1>$B$175:$B$180</formula1>
    </dataValidation>
    <dataValidation type="whole" operator="lessThanOrEqual" allowBlank="1" showInputMessage="1" showErrorMessage="1" errorTitle="ongeldig bedrag" error="Alleen bedragen tot 58.500 toegestaan" sqref="G29:G46" xr:uid="{BAB0469B-C983-455E-8A8A-B522D43850A6}">
      <formula1>58500</formula1>
    </dataValidation>
  </dataValidations>
  <pageMargins left="0.39370078740157483" right="0.39370078740157483" top="0.39370078740157483" bottom="0.39370078740157483" header="0.31496062992125984" footer="0.31496062992125984"/>
  <pageSetup paperSize="8" scale="90" orientation="portrait" r:id="rId1"/>
  <drawing r:id="rId2"/>
  <legacyDrawing r:id="rId3"/>
  <tableParts count="2"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125c2f4-5c2b-4976-8e77-7d6d9e3af7a8" xsi:nil="true"/>
    <lcf76f155ced4ddcb4097134ff3c332f xmlns="fc47d874-4437-4b78-af0e-f7bdc69e6446">
      <Terms xmlns="http://schemas.microsoft.com/office/infopath/2007/PartnerControls"/>
    </lcf76f155ced4ddcb4097134ff3c332f>
    <SharedWithUsers xmlns="a125c2f4-5c2b-4976-8e77-7d6d9e3af7a8">
      <UserInfo>
        <DisplayName/>
        <AccountId xsi:nil="true"/>
        <AccountType/>
      </UserInfo>
    </SharedWithUsers>
    <MediaLengthInSeconds xmlns="fc47d874-4437-4b78-af0e-f7bdc69e6446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E0CE7D1BB3AA41B2142C241C7ED7DF" ma:contentTypeVersion="17" ma:contentTypeDescription="Een nieuw document maken." ma:contentTypeScope="" ma:versionID="3e7b7fac30c9d052ed1fad641ee24ef5">
  <xsd:schema xmlns:xsd="http://www.w3.org/2001/XMLSchema" xmlns:xs="http://www.w3.org/2001/XMLSchema" xmlns:p="http://schemas.microsoft.com/office/2006/metadata/properties" xmlns:ns2="fc47d874-4437-4b78-af0e-f7bdc69e6446" xmlns:ns3="a125c2f4-5c2b-4976-8e77-7d6d9e3af7a8" targetNamespace="http://schemas.microsoft.com/office/2006/metadata/properties" ma:root="true" ma:fieldsID="ad7b86520a8a59e8ffb12963193414ab" ns2:_="" ns3:_="">
    <xsd:import namespace="fc47d874-4437-4b78-af0e-f7bdc69e6446"/>
    <xsd:import namespace="a125c2f4-5c2b-4976-8e77-7d6d9e3af7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47d874-4437-4b78-af0e-f7bdc69e644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3" nillable="true" ma:taxonomy="true" ma:internalName="lcf76f155ced4ddcb4097134ff3c332f" ma:taxonomyFieldName="MediaServiceImageTags" ma:displayName="Afbeeldingtags" ma:readOnly="false" ma:fieldId="{5cf76f15-5ced-4ddc-b409-7134ff3c332f}" ma:taxonomyMulti="true" ma:sspId="93e38ac6-de63-48b3-a69c-a3bc8a6cbf8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25c2f4-5c2b-4976-8e77-7d6d9e3af7a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0023ce3-2356-430f-817a-e4015650ae81}" ma:internalName="TaxCatchAll" ma:showField="CatchAllData" ma:web="a125c2f4-5c2b-4976-8e77-7d6d9e3af7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680E5DD-6440-45C8-9699-6C9332AA6364}">
  <ds:schemaRefs>
    <ds:schemaRef ds:uri="http://schemas.microsoft.com/office/2006/metadata/properties"/>
    <ds:schemaRef ds:uri="http://schemas.microsoft.com/office/infopath/2007/PartnerControls"/>
    <ds:schemaRef ds:uri="a125c2f4-5c2b-4976-8e77-7d6d9e3af7a8"/>
    <ds:schemaRef ds:uri="fc47d874-4437-4b78-af0e-f7bdc69e6446"/>
  </ds:schemaRefs>
</ds:datastoreItem>
</file>

<file path=customXml/itemProps2.xml><?xml version="1.0" encoding="utf-8"?>
<ds:datastoreItem xmlns:ds="http://schemas.openxmlformats.org/officeDocument/2006/customXml" ds:itemID="{9B07FF2B-BA3E-4025-8567-AD3FD38DB6C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0A803D-DE2A-4385-A0C8-8ABC19C69F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c47d874-4437-4b78-af0e-f7bdc69e6446"/>
    <ds:schemaRef ds:uri="a125c2f4-5c2b-4976-8e77-7d6d9e3af7a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TOZ 2025-2026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Nina Onland</dc:creator>
  <cp:keywords/>
  <dc:description/>
  <cp:lastModifiedBy>Gill Breemer</cp:lastModifiedBy>
  <cp:revision/>
  <dcterms:created xsi:type="dcterms:W3CDTF">2020-09-01T08:45:50Z</dcterms:created>
  <dcterms:modified xsi:type="dcterms:W3CDTF">2025-09-15T09:13:04Z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0x0101000FE0CE7D1BB3AA41B2142C241C7ED7DF</vt:lpwstr>
  </property>
  <property fmtid="{D5CDD505-2E9C-101B-9397-08002B2CF9AE}" pid="3" name="Order">
    <vt:r8>7705800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