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svdp.sharepoint.com/sites/SVDJPijlers/Pijlers/Algemeen/4.1 Verduurzaming OJ/2025-2026/Regeling/"/>
    </mc:Choice>
  </mc:AlternateContent>
  <xr:revisionPtr revIDLastSave="0" documentId="8_{74809988-39E8-414B-B030-755BCC802A2D}" xr6:coauthVersionLast="47" xr6:coauthVersionMax="47" xr10:uidLastSave="{00000000-0000-0000-0000-000000000000}"/>
  <bookViews>
    <workbookView xWindow="-110" yWindow="-110" windowWidth="23260" windowHeight="14860" xr2:uid="{042C14EA-FE04-4B9E-A16F-0ACBC1A9599A}"/>
  </bookViews>
  <sheets>
    <sheet name="VD25-26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9" i="1" l="1"/>
  <c r="G30" i="1"/>
  <c r="G31" i="1"/>
  <c r="G32" i="1"/>
  <c r="G33" i="1"/>
  <c r="G34" i="1"/>
  <c r="G45" i="1"/>
  <c r="E46" i="1" a="1"/>
  <c r="E46" i="1" s="1"/>
  <c r="E45" i="1" a="1"/>
  <c r="E45" i="1" s="1"/>
  <c r="E44" i="1" a="1"/>
  <c r="E44" i="1" s="1"/>
  <c r="E43" i="1" a="1"/>
  <c r="E43" i="1" s="1"/>
  <c r="E42" i="1" a="1"/>
  <c r="E42" i="1"/>
  <c r="E41" i="1" a="1"/>
  <c r="E41" i="1" s="1"/>
  <c r="E40" i="1" a="1"/>
  <c r="E40" i="1" s="1"/>
  <c r="E39" i="1" a="1"/>
  <c r="E39" i="1" s="1"/>
  <c r="E38" i="1" a="1"/>
  <c r="E38" i="1"/>
  <c r="E37" i="1" a="1"/>
  <c r="E37" i="1" s="1"/>
  <c r="E36" i="1" a="1"/>
  <c r="E36" i="1" s="1"/>
  <c r="E35" i="1" a="1"/>
  <c r="E35" i="1"/>
  <c r="E34" i="1" a="1"/>
  <c r="E34" i="1" s="1"/>
  <c r="E33" i="1" a="1"/>
  <c r="E33" i="1"/>
  <c r="E32" i="1" a="1"/>
  <c r="E32" i="1" s="1"/>
  <c r="E31" i="1" a="1"/>
  <c r="E31" i="1" s="1"/>
  <c r="E30" i="1" a="1"/>
  <c r="E30" i="1" s="1"/>
  <c r="E29" i="1" a="1"/>
  <c r="E29" i="1" s="1"/>
  <c r="G46" i="1"/>
  <c r="G44" i="1"/>
  <c r="G43" i="1"/>
  <c r="G42" i="1"/>
  <c r="G41" i="1"/>
  <c r="G40" i="1"/>
  <c r="G39" i="1"/>
  <c r="G38" i="1"/>
  <c r="G37" i="1"/>
  <c r="G36" i="1"/>
  <c r="G35" i="1"/>
  <c r="F63" i="1" l="1"/>
  <c r="E63" i="1"/>
  <c r="G49" i="1"/>
  <c r="F49" i="1"/>
  <c r="C22" i="1"/>
  <c r="C21" i="1" l="1"/>
  <c r="C2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Gill Breemer</author>
  </authors>
  <commentList>
    <comment ref="C23" authorId="0" shapeId="0" xr:uid="{2A34C5DA-EDB3-4CF2-986E-4763AF1431DB}">
      <text>
        <r>
          <rPr>
            <b/>
            <sz val="9"/>
            <color indexed="81"/>
            <rFont val="Tahoma"/>
            <family val="2"/>
          </rPr>
          <t>Let op!!
Er kan tot maximaal €135.000 aan subsidie worden aangevraagd</t>
        </r>
      </text>
    </comment>
    <comment ref="G49" authorId="0" shapeId="0" xr:uid="{38BDC84E-5978-4AE1-8E39-644CC912ED9E}">
      <text>
        <r>
          <rPr>
            <b/>
            <sz val="9"/>
            <color indexed="81"/>
            <rFont val="Tahoma"/>
            <family val="2"/>
          </rPr>
          <t xml:space="preserve">Let op!!
</t>
        </r>
        <r>
          <rPr>
            <sz val="9"/>
            <color indexed="81"/>
            <rFont val="Tahoma"/>
            <family val="2"/>
          </rPr>
          <t xml:space="preserve">Er kan voor maximaal €135.000,00 worden opgevoerd. 
In deze cel wordt automatisch de optelsom voor je gemaakt
</t>
        </r>
      </text>
    </comment>
    <comment ref="B59" authorId="0" shapeId="0" xr:uid="{F5E30654-5EAD-47FF-8AC6-E456A767A5EE}">
      <text>
        <r>
          <rPr>
            <b/>
            <sz val="8"/>
            <color indexed="81"/>
            <rFont val="Tahoma"/>
            <family val="2"/>
          </rPr>
          <t>Zoals de kosten voor inhuur administratiekantoor, salarisadministratie en kosten voor werving van nieuwe medewerkers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60" authorId="0" shapeId="0" xr:uid="{5EDA24C4-96C2-4EDA-8ABC-2523DEAB2845}">
      <text>
        <r>
          <rPr>
            <b/>
            <sz val="8"/>
            <color indexed="81"/>
            <rFont val="Tahoma"/>
            <family val="2"/>
          </rPr>
          <t>voor het opstellen van een rapport van feitelijke bevindingen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63" authorId="0" shapeId="0" xr:uid="{0144AEF3-82A9-4E40-8F54-B1C66D71589F}">
      <text>
        <r>
          <rPr>
            <b/>
            <sz val="9"/>
            <color indexed="81"/>
            <rFont val="Tahoma"/>
            <family val="2"/>
          </rPr>
          <t xml:space="preserve">Let op: </t>
        </r>
        <r>
          <rPr>
            <sz val="9"/>
            <color indexed="81"/>
            <rFont val="Tahoma"/>
            <family val="2"/>
          </rPr>
          <t xml:space="preserve">er mag voor maximaal 15% van het aangevraagde subsidiebedrag aan operationele kosten worden begroot. 
In deze cel wordt automatisch de optelsom voor je gemaakt.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<sst xmlns="http://schemas.openxmlformats.org/spreadsheetml/2006/main" count="63" uniqueCount="43">
  <si>
    <t>Begrotingsformat Verduurzaming Onderzoeksjournalistiek 2025-2026</t>
  </si>
  <si>
    <r>
      <t xml:space="preserve">Alle </t>
    </r>
    <r>
      <rPr>
        <b/>
        <sz val="11"/>
        <color rgb="FFC00000"/>
        <rFont val="Arial"/>
        <family val="2"/>
      </rPr>
      <t>rode</t>
    </r>
    <r>
      <rPr>
        <sz val="11"/>
        <rFont val="Arial"/>
        <family val="2"/>
      </rPr>
      <t xml:space="preserve"> cellen zijn om in te vullen.</t>
    </r>
  </si>
  <si>
    <t xml:space="preserve">De lege witte cellen vullen zich vanzelf door een ingevulde rode cel of een gemaakte keuze. </t>
  </si>
  <si>
    <t>De lege blauwe cellen zijn totalen en worden vanzelf berekend.</t>
  </si>
  <si>
    <t>Hulp nodig bij het invullen van de begroting?</t>
  </si>
  <si>
    <t>Ga voor extra uitleg met je muis over de cellen met rechtsboven een rood hoekje.</t>
  </si>
  <si>
    <t xml:space="preserve"> </t>
  </si>
  <si>
    <r>
      <t>Aanvragende organisatie</t>
    </r>
    <r>
      <rPr>
        <b/>
        <sz val="11"/>
        <rFont val="Arial"/>
        <family val="2"/>
      </rPr>
      <t xml:space="preserve"> </t>
    </r>
  </si>
  <si>
    <t>Projecttitel</t>
  </si>
  <si>
    <r>
      <t xml:space="preserve">Is je organisatie btw plichtig?                     </t>
    </r>
    <r>
      <rPr>
        <sz val="11.5"/>
        <rFont val="Arial"/>
        <family val="2"/>
      </rPr>
      <t>maak een keuze: ja/nee/deels</t>
    </r>
  </si>
  <si>
    <t>Let op: je dient te begroten voor de hele projectperiode. De periode waarover subsidie kan worden aangevraagd is 1 januari 2026 tot en met 31 december 2026</t>
  </si>
  <si>
    <r>
      <t xml:space="preserve">Bij btw-plichtig - begroot de bedragen </t>
    </r>
    <r>
      <rPr>
        <b/>
        <sz val="11"/>
        <rFont val="Arial"/>
        <family val="2"/>
      </rPr>
      <t>exclusief</t>
    </r>
    <r>
      <rPr>
        <sz val="11"/>
        <rFont val="Arial"/>
        <family val="2"/>
      </rPr>
      <t xml:space="preserve"> btw. </t>
    </r>
  </si>
  <si>
    <r>
      <t xml:space="preserve">Bij niet btw-plichtig - begroot de bedragen </t>
    </r>
    <r>
      <rPr>
        <b/>
        <sz val="11"/>
        <rFont val="Arial"/>
        <family val="2"/>
      </rPr>
      <t>inclusief</t>
    </r>
    <r>
      <rPr>
        <sz val="11"/>
        <rFont val="Arial"/>
        <family val="2"/>
      </rPr>
      <t xml:space="preserve"> btw. </t>
    </r>
  </si>
  <si>
    <t>Totale arbeidskosten</t>
  </si>
  <si>
    <t>Totale operationele kosten</t>
  </si>
  <si>
    <t>Totale subsidie SVDJ</t>
  </si>
  <si>
    <r>
      <rPr>
        <b/>
        <sz val="11"/>
        <color rgb="FFC00000"/>
        <rFont val="Arial"/>
        <family val="2"/>
      </rPr>
      <t>Let op</t>
    </r>
    <r>
      <rPr>
        <sz val="11"/>
        <color rgb="FFC00000"/>
        <rFont val="Arial"/>
        <family val="2"/>
      </rPr>
      <t>:</t>
    </r>
    <r>
      <rPr>
        <sz val="11"/>
        <color theme="1"/>
        <rFont val="Arial"/>
        <family val="2"/>
      </rPr>
      <t xml:space="preserve"> deze subsidie is bedoeld als bijdrage aan arbeidsplaatsen. We vergoeden maximaal € 58.500,00 naar rato per medewerker per kalenderjaar, inclusief werkgeverslasten</t>
    </r>
    <r>
      <rPr>
        <sz val="11"/>
        <color rgb="FFC00000"/>
        <rFont val="Arial"/>
        <family val="2"/>
      </rPr>
      <t>. Hierbij wordt uitgegaan van 1 fte = 36 uur.</t>
    </r>
  </si>
  <si>
    <t>Arbeidskosten</t>
  </si>
  <si>
    <t>Type contract</t>
  </si>
  <si>
    <t xml:space="preserve">Aantal uur of aantal fte's </t>
  </si>
  <si>
    <t>Eenheid:                uren of fte</t>
  </si>
  <si>
    <t>Wat zijn de totale kosten?</t>
  </si>
  <si>
    <t>Welk bedrag aan subsidie vraag je aan bij SVDJ?</t>
  </si>
  <si>
    <t>Eventuele korte toelichting</t>
  </si>
  <si>
    <t>maak een keuze</t>
  </si>
  <si>
    <t>€</t>
  </si>
  <si>
    <t>&lt;bijv. uitgever&gt;</t>
  </si>
  <si>
    <t>&lt;bijv. hoofdredacteur&gt;</t>
  </si>
  <si>
    <t>&lt;bijv. onderzoeksjournalist&gt;</t>
  </si>
  <si>
    <t>&lt;bijv. marketeer&gt;</t>
  </si>
  <si>
    <t>&lt;andere rol&gt;</t>
  </si>
  <si>
    <t>TOTAAL</t>
  </si>
  <si>
    <r>
      <rPr>
        <b/>
        <sz val="11"/>
        <color rgb="FF000000"/>
        <rFont val="Arial"/>
        <family val="2"/>
      </rPr>
      <t xml:space="preserve">Let op: </t>
    </r>
    <r>
      <rPr>
        <sz val="11"/>
        <color rgb="FF000000"/>
        <rFont val="Arial"/>
        <family val="2"/>
      </rPr>
      <t>er mag voor maximaal 15% van het aangevraagde subsidiebedrag aan operationele kosten begroot.</t>
    </r>
  </si>
  <si>
    <r>
      <t xml:space="preserve">Er mogen </t>
    </r>
    <r>
      <rPr>
        <b/>
        <sz val="11"/>
        <rFont val="Arial"/>
        <family val="2"/>
      </rPr>
      <t>alleen</t>
    </r>
    <r>
      <rPr>
        <sz val="11"/>
        <rFont val="Arial"/>
        <family val="2"/>
      </rPr>
      <t xml:space="preserve"> kosten onder de </t>
    </r>
    <r>
      <rPr>
        <b/>
        <sz val="11"/>
        <rFont val="Arial"/>
        <family val="2"/>
      </rPr>
      <t>onderstaande posten</t>
    </r>
    <r>
      <rPr>
        <sz val="11"/>
        <rFont val="Arial"/>
        <family val="2"/>
      </rPr>
      <t xml:space="preserve"> worden opgevoerd.</t>
    </r>
  </si>
  <si>
    <t>Operationele kosten</t>
  </si>
  <si>
    <t>Aantal</t>
  </si>
  <si>
    <t>Tarief</t>
  </si>
  <si>
    <t>Reis- en verblijfskosten van medewerkers</t>
  </si>
  <si>
    <t>Opleidingskosten van medewerkers</t>
  </si>
  <si>
    <t>Administratieve kosten en overheadkosten</t>
  </si>
  <si>
    <t>Accountantskosten</t>
  </si>
  <si>
    <t>freelance</t>
  </si>
  <si>
    <t>in loondienst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</si>
</sst>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3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b/>
      <i/>
      <sz val="16"/>
      <name val="Arial"/>
      <family val="2"/>
    </font>
    <font>
      <b/>
      <sz val="11"/>
      <color rgb="FFC00000"/>
      <name val="Arial"/>
      <family val="2"/>
    </font>
    <font>
      <b/>
      <sz val="19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sz val="11.5"/>
      <name val="Arial"/>
      <family val="2"/>
    </font>
    <font>
      <b/>
      <sz val="12"/>
      <color rgb="FFC00000"/>
      <name val="Arial"/>
      <family val="2"/>
    </font>
    <font>
      <sz val="12"/>
      <name val="Arial"/>
      <family val="2"/>
    </font>
    <font>
      <sz val="11"/>
      <color rgb="FFC00000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0"/>
      <color theme="0"/>
      <name val="Arial"/>
      <family val="2"/>
    </font>
    <font>
      <sz val="10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sz val="9"/>
      <color rgb="FF001D35"/>
      <name val="Courier New"/>
      <family val="3"/>
    </font>
    <font>
      <sz val="12"/>
      <color theme="1"/>
      <name val="Arial"/>
      <family val="2"/>
    </font>
    <font>
      <sz val="14"/>
      <color theme="1"/>
      <name val="Arial"/>
      <family val="2"/>
    </font>
    <font>
      <b/>
      <sz val="14"/>
      <color rgb="FFFF0000"/>
      <name val="Arial"/>
      <family val="2"/>
    </font>
    <font>
      <b/>
      <sz val="14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rgb="FFFF99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9">
    <xf numFmtId="0" fontId="0" fillId="0" borderId="0" xfId="0"/>
    <xf numFmtId="44" fontId="15" fillId="0" borderId="1" xfId="1" applyFont="1" applyFill="1" applyBorder="1" applyAlignment="1" applyProtection="1">
      <alignment vertical="center"/>
      <protection locked="0"/>
    </xf>
    <xf numFmtId="44" fontId="2" fillId="0" borderId="0" xfId="1" applyFont="1" applyFill="1" applyBorder="1" applyAlignment="1" applyProtection="1">
      <alignment vertical="center"/>
      <protection hidden="1"/>
    </xf>
    <xf numFmtId="44" fontId="8" fillId="0" borderId="0" xfId="1" applyFont="1" applyFill="1" applyBorder="1" applyAlignment="1" applyProtection="1">
      <alignment vertical="center"/>
      <protection hidden="1"/>
    </xf>
    <xf numFmtId="44" fontId="15" fillId="0" borderId="1" xfId="1" applyFont="1" applyFill="1" applyBorder="1" applyAlignment="1" applyProtection="1">
      <alignment vertical="center"/>
      <protection locked="0" hidden="1"/>
    </xf>
    <xf numFmtId="0" fontId="2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2" fillId="0" borderId="0" xfId="0" quotePrefix="1" applyFont="1" applyAlignment="1" applyProtection="1">
      <alignment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2" fillId="0" borderId="0" xfId="0" applyFont="1" applyAlignment="1" applyProtection="1">
      <alignment vertical="center" wrapText="1"/>
      <protection hidden="1"/>
    </xf>
    <xf numFmtId="0" fontId="12" fillId="0" borderId="0" xfId="0" quotePrefix="1" applyFont="1" applyAlignment="1" applyProtection="1">
      <alignment vertical="center"/>
      <protection hidden="1"/>
    </xf>
    <xf numFmtId="44" fontId="2" fillId="0" borderId="0" xfId="0" applyNumberFormat="1" applyFont="1" applyAlignment="1" applyProtection="1">
      <alignment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20" fillId="0" borderId="0" xfId="0" applyFont="1" applyAlignment="1" applyProtection="1">
      <alignment vertical="center"/>
      <protection hidden="1"/>
    </xf>
    <xf numFmtId="0" fontId="21" fillId="0" borderId="0" xfId="0" applyFont="1" applyAlignment="1" applyProtection="1">
      <alignment vertical="center"/>
      <protection hidden="1"/>
    </xf>
    <xf numFmtId="1" fontId="8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4" fillId="0" borderId="0" xfId="0" applyFont="1" applyAlignment="1" applyProtection="1">
      <alignment vertical="center"/>
      <protection hidden="1"/>
    </xf>
    <xf numFmtId="0" fontId="20" fillId="0" borderId="0" xfId="0" applyFont="1" applyAlignment="1" applyProtection="1">
      <alignment horizontal="left"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10" fillId="0" borderId="2" xfId="0" applyFont="1" applyBorder="1" applyAlignment="1" applyProtection="1">
      <alignment vertical="center"/>
      <protection hidden="1"/>
    </xf>
    <xf numFmtId="0" fontId="10" fillId="0" borderId="2" xfId="0" applyFont="1" applyBorder="1" applyAlignment="1" applyProtection="1">
      <alignment vertical="center" wrapText="1"/>
      <protection hidden="1"/>
    </xf>
    <xf numFmtId="0" fontId="13" fillId="0" borderId="1" xfId="0" applyFont="1" applyBorder="1" applyAlignment="1" applyProtection="1">
      <alignment vertical="center"/>
      <protection hidden="1"/>
    </xf>
    <xf numFmtId="0" fontId="16" fillId="0" borderId="12" xfId="0" applyFont="1" applyBorder="1" applyAlignment="1" applyProtection="1">
      <alignment vertical="center" wrapText="1"/>
      <protection hidden="1"/>
    </xf>
    <xf numFmtId="0" fontId="16" fillId="0" borderId="5" xfId="0" applyFont="1" applyBorder="1" applyAlignment="1" applyProtection="1">
      <alignment vertical="center" wrapText="1"/>
      <protection hidden="1"/>
    </xf>
    <xf numFmtId="0" fontId="16" fillId="0" borderId="6" xfId="0" applyFont="1" applyBorder="1" applyAlignment="1" applyProtection="1">
      <alignment vertical="center" wrapText="1"/>
      <protection hidden="1"/>
    </xf>
    <xf numFmtId="0" fontId="17" fillId="0" borderId="7" xfId="0" applyFont="1" applyBorder="1" applyAlignment="1" applyProtection="1">
      <alignment horizontal="left" vertical="center"/>
      <protection hidden="1"/>
    </xf>
    <xf numFmtId="0" fontId="18" fillId="0" borderId="8" xfId="0" applyFont="1" applyBorder="1" applyAlignment="1" applyProtection="1">
      <alignment horizontal="left" vertical="center"/>
      <protection hidden="1"/>
    </xf>
    <xf numFmtId="0" fontId="18" fillId="0" borderId="8" xfId="0" applyFont="1" applyBorder="1" applyAlignment="1" applyProtection="1">
      <alignment vertical="center"/>
      <protection hidden="1"/>
    </xf>
    <xf numFmtId="44" fontId="18" fillId="0" borderId="8" xfId="1" applyFont="1" applyFill="1" applyBorder="1" applyAlignment="1" applyProtection="1">
      <alignment horizontal="center" vertical="center"/>
      <protection hidden="1"/>
    </xf>
    <xf numFmtId="44" fontId="18" fillId="0" borderId="9" xfId="1" applyFont="1" applyFill="1" applyBorder="1" applyAlignment="1" applyProtection="1">
      <alignment vertical="center"/>
      <protection hidden="1"/>
    </xf>
    <xf numFmtId="0" fontId="15" fillId="0" borderId="1" xfId="0" applyFont="1" applyBorder="1" applyAlignment="1" applyProtection="1">
      <alignment vertical="center"/>
      <protection locked="0"/>
    </xf>
    <xf numFmtId="0" fontId="15" fillId="0" borderId="1" xfId="0" applyFont="1" applyBorder="1" applyAlignment="1" applyProtection="1">
      <alignment horizontal="left" vertical="center"/>
      <protection hidden="1"/>
    </xf>
    <xf numFmtId="0" fontId="15" fillId="0" borderId="1" xfId="1" applyNumberFormat="1" applyFont="1" applyFill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/>
      <protection hidden="1"/>
    </xf>
    <xf numFmtId="0" fontId="15" fillId="0" borderId="1" xfId="0" applyFont="1" applyBorder="1" applyAlignment="1" applyProtection="1">
      <alignment vertical="center"/>
      <protection hidden="1"/>
    </xf>
    <xf numFmtId="44" fontId="15" fillId="0" borderId="1" xfId="1" applyFont="1" applyFill="1" applyBorder="1" applyAlignment="1" applyProtection="1">
      <alignment vertical="center"/>
      <protection hidden="1"/>
    </xf>
    <xf numFmtId="0" fontId="20" fillId="0" borderId="1" xfId="0" applyFont="1" applyBorder="1" applyAlignment="1" applyProtection="1">
      <alignment vertical="center"/>
      <protection hidden="1"/>
    </xf>
    <xf numFmtId="44" fontId="20" fillId="0" borderId="1" xfId="1" applyFont="1" applyFill="1" applyBorder="1" applyAlignment="1" applyProtection="1">
      <alignment vertical="center"/>
      <protection hidden="1"/>
    </xf>
    <xf numFmtId="44" fontId="18" fillId="0" borderId="9" xfId="1" applyFont="1" applyFill="1" applyBorder="1" applyAlignment="1" applyProtection="1">
      <alignment horizontal="center" vertical="center"/>
      <protection hidden="1"/>
    </xf>
    <xf numFmtId="0" fontId="15" fillId="0" borderId="1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 hidden="1"/>
    </xf>
    <xf numFmtId="44" fontId="15" fillId="0" borderId="1" xfId="1" applyFont="1" applyFill="1" applyBorder="1" applyAlignment="1" applyProtection="1">
      <alignment horizontal="center" vertical="center"/>
      <protection locked="0" hidden="1"/>
    </xf>
    <xf numFmtId="0" fontId="15" fillId="0" borderId="1" xfId="0" applyFont="1" applyBorder="1" applyAlignment="1" applyProtection="1">
      <alignment horizontal="center" vertical="center"/>
      <protection hidden="1"/>
    </xf>
    <xf numFmtId="44" fontId="15" fillId="0" borderId="1" xfId="1" applyFont="1" applyFill="1" applyBorder="1" applyAlignment="1" applyProtection="1">
      <alignment horizontal="center" vertical="center"/>
      <protection hidden="1"/>
    </xf>
    <xf numFmtId="44" fontId="20" fillId="0" borderId="1" xfId="0" applyNumberFormat="1" applyFont="1" applyBorder="1" applyAlignment="1" applyProtection="1">
      <alignment vertical="center"/>
      <protection hidden="1"/>
    </xf>
    <xf numFmtId="0" fontId="16" fillId="3" borderId="12" xfId="0" applyFont="1" applyFill="1" applyBorder="1" applyAlignment="1" applyProtection="1">
      <alignment vertical="center" wrapText="1"/>
      <protection hidden="1"/>
    </xf>
    <xf numFmtId="0" fontId="16" fillId="3" borderId="6" xfId="0" applyFont="1" applyFill="1" applyBorder="1" applyAlignment="1" applyProtection="1">
      <alignment horizontal="left" vertical="center" wrapText="1"/>
      <protection hidden="1"/>
    </xf>
    <xf numFmtId="0" fontId="16" fillId="3" borderId="6" xfId="0" applyFont="1" applyFill="1" applyBorder="1" applyAlignment="1" applyProtection="1">
      <alignment vertical="center" wrapText="1"/>
      <protection hidden="1"/>
    </xf>
    <xf numFmtId="0" fontId="16" fillId="3" borderId="5" xfId="0" applyFont="1" applyFill="1" applyBorder="1" applyAlignment="1" applyProtection="1">
      <alignment vertical="center" wrapText="1"/>
      <protection hidden="1"/>
    </xf>
    <xf numFmtId="0" fontId="0" fillId="0" borderId="0" xfId="0" applyAlignment="1">
      <alignment vertical="center"/>
    </xf>
    <xf numFmtId="49" fontId="23" fillId="0" borderId="0" xfId="0" applyNumberFormat="1" applyFont="1"/>
    <xf numFmtId="0" fontId="23" fillId="0" borderId="0" xfId="0" applyFont="1"/>
    <xf numFmtId="0" fontId="26" fillId="0" borderId="0" xfId="0" applyFont="1" applyAlignment="1">
      <alignment wrapText="1"/>
    </xf>
    <xf numFmtId="0" fontId="27" fillId="0" borderId="0" xfId="0" applyFont="1"/>
    <xf numFmtId="0" fontId="15" fillId="0" borderId="0" xfId="0" applyFont="1"/>
    <xf numFmtId="0" fontId="20" fillId="0" borderId="0" xfId="0" applyFont="1"/>
    <xf numFmtId="44" fontId="15" fillId="4" borderId="1" xfId="1" applyFont="1" applyFill="1" applyBorder="1" applyAlignment="1" applyProtection="1">
      <alignment vertical="center"/>
      <protection locked="0" hidden="1"/>
    </xf>
    <xf numFmtId="0" fontId="15" fillId="0" borderId="1" xfId="0" applyFont="1" applyBorder="1" applyAlignment="1" applyProtection="1">
      <alignment vertical="center"/>
      <protection locked="0" hidden="1"/>
    </xf>
    <xf numFmtId="0" fontId="25" fillId="0" borderId="0" xfId="0" applyFont="1" applyAlignment="1">
      <alignment horizontal="left" vertical="top" wrapText="1"/>
    </xf>
    <xf numFmtId="0" fontId="9" fillId="2" borderId="3" xfId="0" applyFont="1" applyFill="1" applyBorder="1" applyAlignment="1" applyProtection="1">
      <alignment horizontal="left" vertical="center"/>
      <protection locked="0"/>
    </xf>
    <xf numFmtId="0" fontId="9" fillId="2" borderId="4" xfId="0" applyFont="1" applyFill="1" applyBorder="1" applyAlignment="1" applyProtection="1">
      <alignment horizontal="left" vertical="center"/>
      <protection locked="0"/>
    </xf>
    <xf numFmtId="44" fontId="13" fillId="3" borderId="2" xfId="0" applyNumberFormat="1" applyFont="1" applyFill="1" applyBorder="1" applyAlignment="1" applyProtection="1">
      <alignment vertical="center"/>
      <protection hidden="1"/>
    </xf>
    <xf numFmtId="0" fontId="0" fillId="3" borderId="4" xfId="0" applyFill="1" applyBorder="1" applyAlignment="1" applyProtection="1">
      <alignment vertical="center"/>
      <protection hidden="1"/>
    </xf>
    <xf numFmtId="44" fontId="13" fillId="3" borderId="4" xfId="0" applyNumberFormat="1" applyFont="1" applyFill="1" applyBorder="1" applyAlignment="1" applyProtection="1">
      <alignment vertical="center"/>
      <protection hidden="1"/>
    </xf>
    <xf numFmtId="44" fontId="13" fillId="3" borderId="10" xfId="0" applyNumberFormat="1" applyFont="1" applyFill="1" applyBorder="1" applyAlignment="1" applyProtection="1">
      <alignment vertical="center"/>
      <protection hidden="1"/>
    </xf>
    <xf numFmtId="0" fontId="0" fillId="3" borderId="11" xfId="0" applyFill="1" applyBorder="1" applyAlignment="1" applyProtection="1">
      <alignment vertical="center"/>
      <protection hidden="1"/>
    </xf>
    <xf numFmtId="0" fontId="32" fillId="0" borderId="1" xfId="0" applyFont="1" applyBorder="1" applyAlignment="1" applyProtection="1">
      <alignment vertical="center"/>
      <protection hidden="1"/>
    </xf>
    <xf numFmtId="44" fontId="32" fillId="4" borderId="1" xfId="1" applyFont="1" applyFill="1" applyBorder="1" applyAlignment="1" applyProtection="1">
      <alignment vertical="center"/>
      <protection locked="0" hidden="1"/>
    </xf>
  </cellXfs>
  <cellStyles count="2">
    <cellStyle name="Standaard" xfId="0" builtinId="0"/>
    <cellStyle name="Valuta" xfId="1" builtinId="4"/>
  </cellStyles>
  <dxfs count="40">
    <dxf>
      <font>
        <color rgb="FFFF0000"/>
      </font>
    </dxf>
    <dxf>
      <font>
        <color auto="1"/>
      </font>
      <fill>
        <patternFill>
          <bgColor theme="5" tint="0.59996337778862885"/>
        </patternFill>
      </fill>
    </dxf>
    <dxf>
      <font>
        <color auto="1"/>
      </font>
      <fill>
        <patternFill>
          <bgColor theme="5" tint="0.59996337778862885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4" formatCode="_ &quot;€&quot;\ * #,##0.00_ ;_ &quot;€&quot;\ * \-#,##0.00_ ;_ &quot;€&quot;\ * &quot;-&quot;??_ ;_ @_ 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4" formatCode="_ &quot;€&quot;\ * #,##0.00_ ;_ &quot;€&quot;\ * \-#,##0.00_ ;_ &quot;€&quot;\ * &quot;-&quot;??_ ;_ @_ 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4" formatCode="_ &quot;€&quot;\ * #,##0.00_ ;_ &quot;€&quot;\ * \-#,##0.00_ ;_ &quot;€&quot;\ * &quot;-&quot;??_ ;_ @_ 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i val="0"/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protection locked="1" hidden="1"/>
    </dxf>
    <dxf>
      <border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1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protection locked="1" hidden="1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wrapText="1" indent="0" justifyLastLine="0" shrinkToFit="0" readingOrder="0"/>
      <border diagonalUp="0" diagonalDown="0">
        <left/>
        <right/>
        <top/>
        <bottom/>
        <vertical/>
        <horizontal/>
      </border>
      <protection locked="1" hidden="1"/>
    </dxf>
    <dxf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/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€&quot;\ * #,##0.00_ ;_ &quot;€&quot;\ * \-#,##0.00_ ;_ &quot;€&quot;\ * &quot;-&quot;??_ ;_ @_ 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protection locked="1" hidden="1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 outline="0">
        <left style="medium">
          <color indexed="64"/>
        </left>
        <right/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protection locked="1" hidden="1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protection locked="1" hidden="1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/>
        <right/>
        <top/>
        <bottom/>
        <vertical/>
        <horizontal/>
      </border>
      <protection locked="1" hidden="1"/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371476</xdr:colOff>
      <xdr:row>1</xdr:row>
      <xdr:rowOff>47325</xdr:rowOff>
    </xdr:from>
    <xdr:to>
      <xdr:col>7</xdr:col>
      <xdr:colOff>1069340</xdr:colOff>
      <xdr:row>4</xdr:row>
      <xdr:rowOff>148672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FB3EC54-F4DF-408F-8998-AAF21E7CCD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2026" y="174325"/>
          <a:ext cx="3521074" cy="961137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B9E267F-845E-43E3-90DB-B9FAAC285ECA}" name="Tabel14510" displayName="Tabel14510" ref="B27:H49" totalsRowShown="0" headerRowDxfId="39" dataDxfId="37" totalsRowDxfId="35" headerRowBorderDxfId="38" tableBorderDxfId="36" totalsRowBorderDxfId="34">
  <tableColumns count="7">
    <tableColumn id="1" xr3:uid="{0927A766-6828-4C3A-BEBC-FB6E18078B4F}" name="Arbeidskosten" dataDxfId="33" totalsRowDxfId="32"/>
    <tableColumn id="4" xr3:uid="{226B3FA4-7882-44A0-ADE1-9D4C2C4D9D9D}" name="Type contract" dataDxfId="31" totalsRowDxfId="30"/>
    <tableColumn id="2" xr3:uid="{5E2D0587-8C04-4EB6-B223-4763E53AC306}" name="Aantal uur of aantal fte's " dataDxfId="29" totalsRowDxfId="28"/>
    <tableColumn id="3" xr3:uid="{F608971E-E22F-4365-BDAC-9CF635158E6F}" name="Eenheid:                uren of fte" dataDxfId="27" totalsRowDxfId="26"/>
    <tableColumn id="8" xr3:uid="{87D49C1C-FEBF-423B-A426-1259607A7AAE}" name="Wat zijn de totale kosten?" dataDxfId="25" totalsRowDxfId="24"/>
    <tableColumn id="6" xr3:uid="{AB493A51-0F70-421E-BB04-E645E54AA3FE}" name="Welk bedrag aan subsidie vraag je aan bij SVDJ?" dataDxfId="23"/>
    <tableColumn id="5" xr3:uid="{48682910-EC09-4E8C-9E39-17CCC8F754C9}" name="Eventuele korte toelichting" dataDxfId="22" totalsRowDxfId="2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AC79395-0A80-48BA-ADFE-DB9678E8BC92}" name="Tabel145102" displayName="Tabel145102" ref="B55:F63" totalsRowCount="1" headerRowDxfId="20" dataDxfId="18" totalsRowDxfId="16" headerRowBorderDxfId="19" tableBorderDxfId="17" totalsRowBorderDxfId="15">
  <tableColumns count="5">
    <tableColumn id="1" xr3:uid="{8F02EDAF-BED6-4AAB-97BA-EF43967A6BD4}" name="Operationele kosten" totalsRowLabel="TOTAAL" dataDxfId="14" totalsRowDxfId="13"/>
    <tableColumn id="2" xr3:uid="{78E77B01-AF54-4F54-9862-BC20A1E5C4A3}" name="Aantal" dataDxfId="12" totalsRowDxfId="11"/>
    <tableColumn id="5" xr3:uid="{D887FA0E-CA07-4ED9-BB9F-46229D4A7B60}" name="Tarief" dataDxfId="10" totalsRowDxfId="9"/>
    <tableColumn id="6" xr3:uid="{8E469356-0279-46F3-9AD3-3B5AED3B1DFD}" name="Wat zijn de totale kosten?" totalsRowFunction="custom" dataDxfId="8" totalsRowDxfId="7">
      <totalsRowFormula>SUM(E57:E60)</totalsRowFormula>
    </tableColumn>
    <tableColumn id="7" xr3:uid="{73B1F914-9FAF-45C4-AB3A-E68A6D9CEAC4}" name="Welk bedrag aan subsidie vraag je aan bij SVDJ?" totalsRowFunction="custom" dataDxfId="6" totalsRowDxfId="5">
      <calculatedColumnFormula>SUM(G45:G55)</calculatedColumnFormula>
      <totalsRowFormula>SUM(F57:F60)</totalsRow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openxmlformats.org/officeDocument/2006/relationships/comments" Target="../comments1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5D4F4-0561-476E-9AD0-F3AA7A96B7B1}">
  <dimension ref="B1:S177"/>
  <sheetViews>
    <sheetView showGridLines="0" tabSelected="1" topLeftCell="A9" workbookViewId="0">
      <selection activeCell="D36" sqref="D36"/>
    </sheetView>
  </sheetViews>
  <sheetFormatPr defaultColWidth="9.44140625" defaultRowHeight="13.8" x14ac:dyDescent="0.3"/>
  <cols>
    <col min="1" max="1" width="1.5546875" style="21" customWidth="1"/>
    <col min="2" max="2" width="45.5546875" style="21" customWidth="1"/>
    <col min="3" max="3" width="20.88671875" style="21" customWidth="1"/>
    <col min="4" max="5" width="16.5546875" style="21" customWidth="1"/>
    <col min="6" max="7" width="20.5546875" style="21" customWidth="1"/>
    <col min="8" max="8" width="30.5546875" style="21" customWidth="1"/>
    <col min="9" max="9" width="12.44140625" style="21" customWidth="1"/>
    <col min="10" max="10" width="18.5546875" style="21" customWidth="1"/>
    <col min="11" max="11" width="14.5546875" style="21" customWidth="1"/>
    <col min="12" max="12" width="24.44140625" style="21" customWidth="1"/>
    <col min="13" max="13" width="17.44140625" style="21" customWidth="1"/>
    <col min="14" max="16" width="17.44140625" style="21" bestFit="1" customWidth="1"/>
    <col min="17" max="17" width="13.44140625" style="21" bestFit="1" customWidth="1"/>
    <col min="18" max="18" width="11.5546875" style="21" bestFit="1" customWidth="1"/>
    <col min="19" max="16384" width="9.44140625" style="21"/>
  </cols>
  <sheetData>
    <row r="1" spans="2:19" s="5" customFormat="1" ht="10.35" customHeight="1" x14ac:dyDescent="0.3"/>
    <row r="2" spans="2:19" s="5" customFormat="1" ht="25.35" customHeight="1" x14ac:dyDescent="0.3">
      <c r="B2" s="6" t="s">
        <v>0</v>
      </c>
      <c r="C2" s="7"/>
      <c r="D2" s="7"/>
      <c r="E2" s="7"/>
      <c r="H2" s="8"/>
      <c r="I2" s="60"/>
      <c r="J2" s="60"/>
      <c r="K2" s="60"/>
    </row>
    <row r="3" spans="2:19" s="5" customFormat="1" ht="25.35" customHeight="1" x14ac:dyDescent="0.3">
      <c r="B3" s="9"/>
      <c r="C3" s="7"/>
      <c r="D3" s="7"/>
      <c r="E3" s="7"/>
      <c r="H3" s="60"/>
      <c r="I3" s="60"/>
      <c r="J3" s="60"/>
      <c r="K3" s="60"/>
    </row>
    <row r="4" spans="2:19" s="5" customFormat="1" ht="18" customHeight="1" x14ac:dyDescent="0.3">
      <c r="B4" s="5" t="s">
        <v>1</v>
      </c>
      <c r="D4" s="10"/>
      <c r="E4" s="10"/>
      <c r="H4" s="60"/>
      <c r="I4" s="60"/>
      <c r="J4" s="60"/>
      <c r="K4" s="60"/>
    </row>
    <row r="5" spans="2:19" s="5" customFormat="1" ht="15.6" customHeight="1" x14ac:dyDescent="0.3">
      <c r="B5" s="5" t="s">
        <v>2</v>
      </c>
      <c r="D5" s="10"/>
      <c r="E5" s="10"/>
      <c r="H5" s="60"/>
      <c r="I5" s="60"/>
      <c r="J5" s="60"/>
      <c r="K5" s="60"/>
    </row>
    <row r="6" spans="2:19" s="5" customFormat="1" ht="15.6" customHeight="1" x14ac:dyDescent="0.3">
      <c r="B6" s="5" t="s">
        <v>3</v>
      </c>
      <c r="D6" s="10"/>
      <c r="E6" s="10"/>
      <c r="H6" s="60"/>
      <c r="I6" s="60"/>
      <c r="J6" s="60"/>
      <c r="K6" s="60"/>
    </row>
    <row r="7" spans="2:19" s="5" customFormat="1" ht="15.6" customHeight="1" x14ac:dyDescent="0.3">
      <c r="B7" s="11" t="s">
        <v>4</v>
      </c>
      <c r="D7" s="10"/>
      <c r="E7" s="10"/>
      <c r="H7" s="60"/>
      <c r="I7" s="60"/>
      <c r="J7" s="60"/>
      <c r="K7" s="60"/>
    </row>
    <row r="8" spans="2:19" s="12" customFormat="1" ht="15.6" customHeight="1" x14ac:dyDescent="0.3">
      <c r="B8" s="5" t="s">
        <v>5</v>
      </c>
      <c r="C8" s="5"/>
      <c r="D8" s="5"/>
      <c r="E8" s="5"/>
      <c r="F8" s="5"/>
      <c r="G8" s="5"/>
      <c r="H8" s="60"/>
      <c r="I8" s="60"/>
      <c r="J8" s="60"/>
      <c r="K8" s="60"/>
    </row>
    <row r="9" spans="2:19" s="5" customFormat="1" ht="18" customHeight="1" x14ac:dyDescent="0.3">
      <c r="F9" s="5" t="s">
        <v>6</v>
      </c>
      <c r="H9" s="60"/>
      <c r="I9" s="60"/>
      <c r="J9" s="60"/>
      <c r="K9" s="60"/>
    </row>
    <row r="10" spans="2:19" s="5" customFormat="1" ht="21" customHeight="1" x14ac:dyDescent="0.3">
      <c r="B10" s="30" t="s">
        <v>7</v>
      </c>
      <c r="C10" s="70"/>
      <c r="D10" s="70"/>
      <c r="E10" s="71"/>
      <c r="L10" s="14"/>
    </row>
    <row r="11" spans="2:19" s="5" customFormat="1" ht="12.6" customHeight="1" x14ac:dyDescent="0.3">
      <c r="B11" s="13"/>
      <c r="C11" s="13"/>
      <c r="D11" s="13"/>
      <c r="E11" s="15"/>
      <c r="L11" s="14"/>
    </row>
    <row r="12" spans="2:19" s="5" customFormat="1" ht="21" customHeight="1" x14ac:dyDescent="0.3">
      <c r="B12" s="30" t="s">
        <v>8</v>
      </c>
      <c r="C12" s="70"/>
      <c r="D12" s="70"/>
      <c r="E12" s="71"/>
      <c r="L12" s="14"/>
    </row>
    <row r="13" spans="2:19" s="5" customFormat="1" ht="12.6" customHeight="1" x14ac:dyDescent="0.3">
      <c r="B13" s="13"/>
      <c r="C13" s="13"/>
      <c r="D13" s="13"/>
      <c r="E13" s="15"/>
      <c r="L13" s="14"/>
    </row>
    <row r="14" spans="2:19" s="5" customFormat="1" ht="32.1" customHeight="1" x14ac:dyDescent="0.3">
      <c r="B14" s="31" t="s">
        <v>9</v>
      </c>
      <c r="C14" s="70"/>
      <c r="D14" s="70"/>
      <c r="E14" s="71"/>
      <c r="L14" s="14"/>
      <c r="S14" s="8"/>
    </row>
    <row r="15" spans="2:19" s="5" customFormat="1" ht="18" customHeight="1" x14ac:dyDescent="0.3">
      <c r="L15" s="14"/>
      <c r="S15" s="8"/>
    </row>
    <row r="16" spans="2:19" s="16" customFormat="1" ht="18" customHeight="1" x14ac:dyDescent="0.3">
      <c r="B16" s="16" t="s">
        <v>10</v>
      </c>
      <c r="L16" s="17"/>
      <c r="S16" s="18"/>
    </row>
    <row r="17" spans="2:19" s="16" customFormat="1" ht="12.6" customHeight="1" x14ac:dyDescent="0.3">
      <c r="L17" s="17"/>
      <c r="S17" s="18"/>
    </row>
    <row r="18" spans="2:19" s="5" customFormat="1" ht="16.350000000000001" customHeight="1" x14ac:dyDescent="0.3">
      <c r="B18" s="5" t="s">
        <v>11</v>
      </c>
      <c r="L18" s="14"/>
      <c r="S18" s="8"/>
    </row>
    <row r="19" spans="2:19" s="5" customFormat="1" ht="16.350000000000001" customHeight="1" x14ac:dyDescent="0.3">
      <c r="B19" s="5" t="s">
        <v>12</v>
      </c>
      <c r="L19" s="14"/>
      <c r="S19" s="8"/>
    </row>
    <row r="20" spans="2:19" s="5" customFormat="1" ht="18" customHeight="1" x14ac:dyDescent="0.3">
      <c r="L20" s="14"/>
      <c r="S20" s="8"/>
    </row>
    <row r="21" spans="2:19" s="5" customFormat="1" ht="27.6" customHeight="1" x14ac:dyDescent="0.3">
      <c r="B21" s="32" t="s">
        <v>13</v>
      </c>
      <c r="C21" s="72">
        <f>G49</f>
        <v>0</v>
      </c>
      <c r="D21" s="73"/>
      <c r="L21" s="14"/>
      <c r="S21" s="8"/>
    </row>
    <row r="22" spans="2:19" s="5" customFormat="1" ht="27.6" customHeight="1" x14ac:dyDescent="0.3">
      <c r="B22" s="32" t="s">
        <v>14</v>
      </c>
      <c r="C22" s="72">
        <f>Tabel145102[[#Totals],[Welk bedrag aan subsidie vraag je aan bij SVDJ?]]</f>
        <v>0</v>
      </c>
      <c r="D22" s="74"/>
      <c r="L22" s="14"/>
      <c r="S22" s="8"/>
    </row>
    <row r="23" spans="2:19" s="5" customFormat="1" ht="27.6" customHeight="1" x14ac:dyDescent="0.3">
      <c r="B23" s="32" t="s">
        <v>15</v>
      </c>
      <c r="C23" s="75">
        <f>IF(C21+C22&gt;135000, "", C21+C22)</f>
        <v>0</v>
      </c>
      <c r="D23" s="76"/>
      <c r="J23" s="14"/>
      <c r="Q23" s="8"/>
    </row>
    <row r="24" spans="2:19" s="5" customFormat="1" ht="18" customHeight="1" x14ac:dyDescent="0.3">
      <c r="C24" s="19"/>
      <c r="L24" s="14"/>
      <c r="S24" s="8"/>
    </row>
    <row r="25" spans="2:19" s="5" customFormat="1" ht="18" customHeight="1" x14ac:dyDescent="0.3">
      <c r="B25" s="20" t="s">
        <v>16</v>
      </c>
    </row>
    <row r="26" spans="2:19" s="5" customFormat="1" ht="18" customHeight="1" thickBot="1" x14ac:dyDescent="0.35"/>
    <row r="27" spans="2:19" ht="60" customHeight="1" thickBot="1" x14ac:dyDescent="0.35">
      <c r="B27" s="35" t="s">
        <v>17</v>
      </c>
      <c r="C27" s="33" t="s">
        <v>18</v>
      </c>
      <c r="D27" s="35" t="s">
        <v>19</v>
      </c>
      <c r="E27" s="35" t="s">
        <v>20</v>
      </c>
      <c r="F27" s="35" t="s">
        <v>21</v>
      </c>
      <c r="G27" s="35" t="s">
        <v>22</v>
      </c>
      <c r="H27" s="34" t="s">
        <v>23</v>
      </c>
    </row>
    <row r="28" spans="2:19" s="22" customFormat="1" ht="21" customHeight="1" x14ac:dyDescent="0.3">
      <c r="B28" s="36">
        <v>2025</v>
      </c>
      <c r="C28" s="37" t="s">
        <v>24</v>
      </c>
      <c r="D28" s="38"/>
      <c r="E28" s="38"/>
      <c r="F28" s="39" t="s">
        <v>25</v>
      </c>
      <c r="G28" s="39" t="s">
        <v>25</v>
      </c>
      <c r="H28" s="40"/>
    </row>
    <row r="29" spans="2:19" ht="21" customHeight="1" x14ac:dyDescent="0.3">
      <c r="B29" s="41" t="s">
        <v>26</v>
      </c>
      <c r="C29" s="41"/>
      <c r="D29" s="51"/>
      <c r="E29" s="45" t="str" cm="1">
        <f t="array" ref="E29">_xlfn.IFS(Tabel14510[[#This Row],[Type contract]]="freelance","uren",Tabel14510[[#This Row],[Type contract]]="in loondienst","fte",Tabel14510[[#This Row],[Type contract]]="","")</f>
        <v/>
      </c>
      <c r="F29" s="1"/>
      <c r="G29" s="78">
        <f>IF(G1&gt;58500, "", G1)</f>
        <v>0</v>
      </c>
      <c r="H29" s="43"/>
    </row>
    <row r="30" spans="2:19" ht="21" customHeight="1" x14ac:dyDescent="0.3">
      <c r="B30" s="41" t="s">
        <v>27</v>
      </c>
      <c r="C30" s="41"/>
      <c r="D30" s="50"/>
      <c r="E30" s="77" t="str" cm="1">
        <f t="array" ref="E30">_xlfn.IFS(Tabel14510[[#This Row],[Type contract]]="freelance","uren",Tabel14510[[#This Row],[Type contract]]="in loondienst","fte",Tabel14510[[#This Row],[Type contract]]="","")</f>
        <v/>
      </c>
      <c r="F30" s="1"/>
      <c r="G30" s="78">
        <f>IF(G2&gt;58500, "", G2)</f>
        <v>0</v>
      </c>
      <c r="H30" s="43"/>
    </row>
    <row r="31" spans="2:19" ht="21" customHeight="1" x14ac:dyDescent="0.3">
      <c r="B31" s="41" t="s">
        <v>28</v>
      </c>
      <c r="C31" s="41"/>
      <c r="D31" s="50"/>
      <c r="E31" s="77" t="str" cm="1">
        <f t="array" ref="E31">_xlfn.IFS(Tabel14510[[#This Row],[Type contract]]="freelance","uren",Tabel14510[[#This Row],[Type contract]]="in loondienst","fte",Tabel14510[[#This Row],[Type contract]]="","")</f>
        <v/>
      </c>
      <c r="F31" s="1"/>
      <c r="G31" s="78">
        <f>IF(G3&gt;58500, "", G3)</f>
        <v>0</v>
      </c>
      <c r="H31" s="43"/>
    </row>
    <row r="32" spans="2:19" ht="21" customHeight="1" x14ac:dyDescent="0.3">
      <c r="B32" s="41" t="s">
        <v>29</v>
      </c>
      <c r="C32" s="41"/>
      <c r="D32" s="50"/>
      <c r="E32" s="77" t="str" cm="1">
        <f t="array" ref="E32">_xlfn.IFS(Tabel14510[[#This Row],[Type contract]]="freelance","uren",Tabel14510[[#This Row],[Type contract]]="in loondienst","fte",Tabel14510[[#This Row],[Type contract]]="","")</f>
        <v/>
      </c>
      <c r="F32" s="1"/>
      <c r="G32" s="78">
        <f>IF(G4&gt;58500, "", G4)</f>
        <v>0</v>
      </c>
      <c r="H32" s="43"/>
    </row>
    <row r="33" spans="2:8" ht="21" customHeight="1" x14ac:dyDescent="0.3">
      <c r="B33" s="41" t="s">
        <v>30</v>
      </c>
      <c r="C33" s="41"/>
      <c r="D33" s="50"/>
      <c r="E33" s="77" t="str" cm="1">
        <f t="array" ref="E33">_xlfn.IFS(Tabel14510[[#This Row],[Type contract]]="freelance","uren",Tabel14510[[#This Row],[Type contract]]="in loondienst","fte",Tabel14510[[#This Row],[Type contract]]="","")</f>
        <v/>
      </c>
      <c r="F33" s="1"/>
      <c r="G33" s="78">
        <f>IF(G5&gt;58500, "", G5)</f>
        <v>0</v>
      </c>
      <c r="H33" s="43"/>
    </row>
    <row r="34" spans="2:8" ht="21" customHeight="1" x14ac:dyDescent="0.3">
      <c r="B34" s="41" t="s">
        <v>30</v>
      </c>
      <c r="C34" s="41"/>
      <c r="D34" s="50"/>
      <c r="E34" s="77" t="str" cm="1">
        <f t="array" ref="E34">_xlfn.IFS(Tabel14510[[#This Row],[Type contract]]="freelance","uren",Tabel14510[[#This Row],[Type contract]]="in loondienst","fte",Tabel14510[[#This Row],[Type contract]]="","")</f>
        <v/>
      </c>
      <c r="F34" s="1"/>
      <c r="G34" s="78">
        <f>IF(G6&gt;58500, "", G6)</f>
        <v>0</v>
      </c>
      <c r="H34" s="43"/>
    </row>
    <row r="35" spans="2:8" ht="21" customHeight="1" x14ac:dyDescent="0.3">
      <c r="B35" s="41" t="s">
        <v>30</v>
      </c>
      <c r="C35" s="41"/>
      <c r="D35" s="50"/>
      <c r="E35" s="77" t="str" cm="1">
        <f t="array" ref="E35">_xlfn.IFS(Tabel14510[[#This Row],[Type contract]]="freelance","uren",Tabel14510[[#This Row],[Type contract]]="in loondienst","fte",Tabel14510[[#This Row],[Type contract]]="","")</f>
        <v/>
      </c>
      <c r="F35" s="1"/>
      <c r="G35" s="67">
        <f t="shared" ref="G30:G46" si="0">IF(G7&gt;58500, "", G7)</f>
        <v>0</v>
      </c>
      <c r="H35" s="43"/>
    </row>
    <row r="36" spans="2:8" ht="21" customHeight="1" x14ac:dyDescent="0.3">
      <c r="B36" s="41" t="s">
        <v>30</v>
      </c>
      <c r="C36" s="41"/>
      <c r="D36" s="50"/>
      <c r="E36" s="77" t="str" cm="1">
        <f t="array" ref="E36">_xlfn.IFS(Tabel14510[[#This Row],[Type contract]]="freelance","uren",Tabel14510[[#This Row],[Type contract]]="in loondienst","fte",Tabel14510[[#This Row],[Type contract]]="","")</f>
        <v/>
      </c>
      <c r="F36" s="1"/>
      <c r="G36" s="67">
        <f t="shared" si="0"/>
        <v>0</v>
      </c>
      <c r="H36" s="43"/>
    </row>
    <row r="37" spans="2:8" ht="21" customHeight="1" x14ac:dyDescent="0.3">
      <c r="B37" s="41" t="s">
        <v>30</v>
      </c>
      <c r="C37" s="41"/>
      <c r="D37" s="50"/>
      <c r="E37" s="77" t="str" cm="1">
        <f t="array" ref="E37">_xlfn.IFS(Tabel14510[[#This Row],[Type contract]]="freelance","uren",Tabel14510[[#This Row],[Type contract]]="in loondienst","fte",Tabel14510[[#This Row],[Type contract]]="","")</f>
        <v/>
      </c>
      <c r="F37" s="1"/>
      <c r="G37" s="67">
        <f t="shared" si="0"/>
        <v>0</v>
      </c>
      <c r="H37" s="43"/>
    </row>
    <row r="38" spans="2:8" ht="21" customHeight="1" x14ac:dyDescent="0.3">
      <c r="B38" s="41" t="s">
        <v>30</v>
      </c>
      <c r="C38" s="41"/>
      <c r="D38" s="50"/>
      <c r="E38" s="77" t="str" cm="1">
        <f t="array" ref="E38">_xlfn.IFS(Tabel14510[[#This Row],[Type contract]]="freelance","uren",Tabel14510[[#This Row],[Type contract]]="in loondienst","fte",Tabel14510[[#This Row],[Type contract]]="","")</f>
        <v/>
      </c>
      <c r="F38" s="1"/>
      <c r="G38" s="67">
        <f t="shared" si="0"/>
        <v>0</v>
      </c>
      <c r="H38" s="43"/>
    </row>
    <row r="39" spans="2:8" ht="21" customHeight="1" x14ac:dyDescent="0.3">
      <c r="B39" s="41" t="s">
        <v>30</v>
      </c>
      <c r="C39" s="41"/>
      <c r="D39" s="50"/>
      <c r="E39" s="77" t="str" cm="1">
        <f t="array" ref="E39">_xlfn.IFS(Tabel14510[[#This Row],[Type contract]]="freelance","uren",Tabel14510[[#This Row],[Type contract]]="in loondienst","fte",Tabel14510[[#This Row],[Type contract]]="","")</f>
        <v/>
      </c>
      <c r="F39" s="1"/>
      <c r="G39" s="67">
        <f t="shared" si="0"/>
        <v>0</v>
      </c>
      <c r="H39" s="43"/>
    </row>
    <row r="40" spans="2:8" ht="21" customHeight="1" x14ac:dyDescent="0.3">
      <c r="B40" s="41" t="s">
        <v>30</v>
      </c>
      <c r="C40" s="41"/>
      <c r="D40" s="50"/>
      <c r="E40" s="77" t="str" cm="1">
        <f t="array" ref="E40">_xlfn.IFS(Tabel14510[[#This Row],[Type contract]]="freelance","uren",Tabel14510[[#This Row],[Type contract]]="in loondienst","fte",Tabel14510[[#This Row],[Type contract]]="","")</f>
        <v/>
      </c>
      <c r="F40" s="1"/>
      <c r="G40" s="67">
        <f t="shared" si="0"/>
        <v>0</v>
      </c>
      <c r="H40" s="43"/>
    </row>
    <row r="41" spans="2:8" ht="21" customHeight="1" x14ac:dyDescent="0.3">
      <c r="B41" s="41" t="s">
        <v>30</v>
      </c>
      <c r="C41" s="41"/>
      <c r="D41" s="50"/>
      <c r="E41" s="77" t="str" cm="1">
        <f t="array" ref="E41">_xlfn.IFS(Tabel14510[[#This Row],[Type contract]]="freelance","uren",Tabel14510[[#This Row],[Type contract]]="in loondienst","fte",Tabel14510[[#This Row],[Type contract]]="","")</f>
        <v/>
      </c>
      <c r="F41" s="1"/>
      <c r="G41" s="67">
        <f t="shared" si="0"/>
        <v>0</v>
      </c>
      <c r="H41" s="43"/>
    </row>
    <row r="42" spans="2:8" ht="21" customHeight="1" x14ac:dyDescent="0.3">
      <c r="B42" s="41" t="s">
        <v>30</v>
      </c>
      <c r="C42" s="41"/>
      <c r="D42" s="50"/>
      <c r="E42" s="77" t="str" cm="1">
        <f t="array" ref="E42">_xlfn.IFS(Tabel14510[[#This Row],[Type contract]]="freelance","uren",Tabel14510[[#This Row],[Type contract]]="in loondienst","fte",Tabel14510[[#This Row],[Type contract]]="","")</f>
        <v/>
      </c>
      <c r="F42" s="1"/>
      <c r="G42" s="67">
        <f t="shared" si="0"/>
        <v>0</v>
      </c>
      <c r="H42" s="43"/>
    </row>
    <row r="43" spans="2:8" ht="21" customHeight="1" x14ac:dyDescent="0.3">
      <c r="B43" s="41" t="s">
        <v>30</v>
      </c>
      <c r="C43" s="41"/>
      <c r="D43" s="50"/>
      <c r="E43" s="77" t="str" cm="1">
        <f t="array" ref="E43">_xlfn.IFS(Tabel14510[[#This Row],[Type contract]]="freelance","uren",Tabel14510[[#This Row],[Type contract]]="in loondienst","fte",Tabel14510[[#This Row],[Type contract]]="","")</f>
        <v/>
      </c>
      <c r="F43" s="1"/>
      <c r="G43" s="67">
        <f t="shared" si="0"/>
        <v>0</v>
      </c>
      <c r="H43" s="43"/>
    </row>
    <row r="44" spans="2:8" ht="21" customHeight="1" x14ac:dyDescent="0.3">
      <c r="B44" s="41" t="s">
        <v>30</v>
      </c>
      <c r="C44" s="41"/>
      <c r="D44" s="50"/>
      <c r="E44" s="77" t="str" cm="1">
        <f t="array" ref="E44">_xlfn.IFS(Tabel14510[[#This Row],[Type contract]]="freelance","uren",Tabel14510[[#This Row],[Type contract]]="in loondienst","fte",Tabel14510[[#This Row],[Type contract]]="","")</f>
        <v/>
      </c>
      <c r="F44" s="1"/>
      <c r="G44" s="67">
        <f t="shared" si="0"/>
        <v>0</v>
      </c>
      <c r="H44" s="43"/>
    </row>
    <row r="45" spans="2:8" ht="21" customHeight="1" x14ac:dyDescent="0.3">
      <c r="B45" s="41" t="s">
        <v>30</v>
      </c>
      <c r="C45" s="41"/>
      <c r="D45" s="50"/>
      <c r="E45" s="77" t="str" cm="1">
        <f t="array" ref="E45">_xlfn.IFS(Tabel14510[[#This Row],[Type contract]]="freelance","uren",Tabel14510[[#This Row],[Type contract]]="in loondienst","fte",Tabel14510[[#This Row],[Type contract]]="","")</f>
        <v/>
      </c>
      <c r="F45" s="1"/>
      <c r="G45" s="67">
        <f>IF(G17&gt;58500, "", G17)</f>
        <v>0</v>
      </c>
      <c r="H45" s="43"/>
    </row>
    <row r="46" spans="2:8" ht="21" customHeight="1" x14ac:dyDescent="0.3">
      <c r="B46" s="41" t="s">
        <v>30</v>
      </c>
      <c r="C46" s="41"/>
      <c r="D46" s="50"/>
      <c r="E46" s="77" t="str" cm="1">
        <f t="array" ref="E46">_xlfn.IFS(Tabel14510[[#This Row],[Type contract]]="freelance","uren",Tabel14510[[#This Row],[Type contract]]="in loondienst","fte",Tabel14510[[#This Row],[Type contract]]="","")</f>
        <v/>
      </c>
      <c r="F46" s="1"/>
      <c r="G46" s="67">
        <f t="shared" si="0"/>
        <v>0</v>
      </c>
      <c r="H46" s="43"/>
    </row>
    <row r="47" spans="2:8" ht="21" customHeight="1" x14ac:dyDescent="0.3">
      <c r="B47" s="44"/>
      <c r="C47" s="45"/>
      <c r="D47" s="45"/>
      <c r="E47" s="42"/>
      <c r="F47" s="46"/>
      <c r="G47" s="46"/>
      <c r="H47" s="46"/>
    </row>
    <row r="48" spans="2:8" ht="3" customHeight="1" x14ac:dyDescent="0.3">
      <c r="B48" s="44"/>
      <c r="C48" s="45"/>
      <c r="D48" s="45"/>
      <c r="E48" s="42"/>
      <c r="F48" s="46"/>
      <c r="G48" s="46"/>
      <c r="H48" s="46"/>
    </row>
    <row r="49" spans="2:9" ht="21" customHeight="1" x14ac:dyDescent="0.3">
      <c r="B49" s="47" t="s">
        <v>31</v>
      </c>
      <c r="C49" s="45"/>
      <c r="D49" s="45"/>
      <c r="E49" s="42"/>
      <c r="F49" s="48">
        <f>SUM(F29:F46)</f>
        <v>0</v>
      </c>
      <c r="G49" s="48">
        <f>SUM(G29:G46)</f>
        <v>0</v>
      </c>
      <c r="H49" s="48"/>
    </row>
    <row r="50" spans="2:9" s="5" customFormat="1" ht="18" customHeight="1" x14ac:dyDescent="0.3">
      <c r="B50" s="11"/>
      <c r="F50" s="2"/>
      <c r="G50" s="2"/>
      <c r="H50" s="3"/>
    </row>
    <row r="51" spans="2:9" s="5" customFormat="1" ht="18" customHeight="1" x14ac:dyDescent="0.3">
      <c r="B51" s="24" t="s">
        <v>32</v>
      </c>
      <c r="F51" s="2"/>
      <c r="G51" s="2"/>
      <c r="H51" s="3"/>
    </row>
    <row r="52" spans="2:9" s="5" customFormat="1" ht="16.350000000000001" customHeight="1" x14ac:dyDescent="0.25">
      <c r="B52" s="5" t="s">
        <v>33</v>
      </c>
      <c r="F52" s="2"/>
      <c r="G52" s="61"/>
      <c r="H52" s="3"/>
    </row>
    <row r="53" spans="2:9" s="5" customFormat="1" ht="16.350000000000001" customHeight="1" x14ac:dyDescent="0.3">
      <c r="F53" s="2"/>
      <c r="G53" s="3"/>
      <c r="H53" s="3"/>
    </row>
    <row r="54" spans="2:9" s="5" customFormat="1" ht="18" customHeight="1" thickBot="1" x14ac:dyDescent="0.35">
      <c r="D54" s="25"/>
      <c r="E54" s="26"/>
      <c r="F54" s="2"/>
      <c r="G54" s="3"/>
      <c r="H54" s="3"/>
    </row>
    <row r="55" spans="2:9" s="27" customFormat="1" ht="60" customHeight="1" thickBot="1" x14ac:dyDescent="0.3">
      <c r="B55" s="35" t="s">
        <v>34</v>
      </c>
      <c r="C55" s="56" t="s">
        <v>35</v>
      </c>
      <c r="D55" s="57" t="s">
        <v>36</v>
      </c>
      <c r="E55" s="58" t="s">
        <v>21</v>
      </c>
      <c r="F55" s="59" t="s">
        <v>22</v>
      </c>
      <c r="H55" s="62"/>
    </row>
    <row r="56" spans="2:9" s="22" customFormat="1" ht="21" customHeight="1" x14ac:dyDescent="0.3">
      <c r="B56" s="36">
        <v>2025</v>
      </c>
      <c r="C56" s="37"/>
      <c r="D56" s="39" t="s">
        <v>25</v>
      </c>
      <c r="E56" s="39" t="s">
        <v>25</v>
      </c>
      <c r="F56" s="49" t="s">
        <v>25</v>
      </c>
    </row>
    <row r="57" spans="2:9" ht="21" customHeight="1" x14ac:dyDescent="0.3">
      <c r="B57" s="68" t="s">
        <v>37</v>
      </c>
      <c r="C57" s="50"/>
      <c r="D57" s="1"/>
      <c r="E57" s="1"/>
      <c r="F57" s="1"/>
      <c r="H57" s="23"/>
    </row>
    <row r="58" spans="2:9" ht="21" customHeight="1" x14ac:dyDescent="0.3">
      <c r="B58" s="68" t="s">
        <v>38</v>
      </c>
      <c r="C58" s="51"/>
      <c r="D58" s="52"/>
      <c r="E58" s="4"/>
      <c r="F58" s="1"/>
      <c r="H58" s="23"/>
    </row>
    <row r="59" spans="2:9" ht="21" customHeight="1" x14ac:dyDescent="0.3">
      <c r="B59" s="68" t="s">
        <v>39</v>
      </c>
      <c r="C59" s="51"/>
      <c r="D59" s="52"/>
      <c r="E59" s="4"/>
      <c r="F59" s="1"/>
      <c r="H59" s="23"/>
    </row>
    <row r="60" spans="2:9" ht="21" customHeight="1" x14ac:dyDescent="0.3">
      <c r="B60" s="68" t="s">
        <v>40</v>
      </c>
      <c r="C60" s="50"/>
      <c r="D60" s="1"/>
      <c r="E60" s="1"/>
      <c r="F60" s="1"/>
    </row>
    <row r="61" spans="2:9" ht="21" customHeight="1" x14ac:dyDescent="0.3">
      <c r="B61" s="45"/>
      <c r="C61" s="53"/>
      <c r="D61" s="54"/>
      <c r="E61" s="46"/>
      <c r="F61" s="46"/>
      <c r="G61" s="28"/>
      <c r="H61" s="28"/>
      <c r="I61" s="28"/>
    </row>
    <row r="62" spans="2:9" ht="3" customHeight="1" x14ac:dyDescent="0.3">
      <c r="B62" s="45"/>
      <c r="C62" s="53"/>
      <c r="D62" s="54"/>
      <c r="E62" s="46"/>
      <c r="F62" s="46"/>
      <c r="G62" s="28"/>
      <c r="H62" s="28"/>
      <c r="I62" s="28"/>
    </row>
    <row r="63" spans="2:9" ht="21" customHeight="1" x14ac:dyDescent="0.3">
      <c r="B63" s="47" t="s">
        <v>31</v>
      </c>
      <c r="C63" s="45"/>
      <c r="D63" s="53"/>
      <c r="E63" s="55">
        <f>SUM(E57:E60)</f>
        <v>0</v>
      </c>
      <c r="F63" s="55">
        <f>SUM(F57:F60)</f>
        <v>0</v>
      </c>
      <c r="G63" s="28"/>
      <c r="H63" s="28"/>
    </row>
    <row r="64" spans="2:9" s="29" customFormat="1" ht="21" customHeight="1" x14ac:dyDescent="0.3">
      <c r="B64" s="21"/>
      <c r="C64" s="21"/>
      <c r="D64" s="21"/>
      <c r="E64" s="21"/>
      <c r="F64" s="21"/>
      <c r="G64" s="21"/>
      <c r="H64" s="21"/>
      <c r="I64" s="21"/>
    </row>
    <row r="65" spans="2:9" ht="21" customHeight="1" x14ac:dyDescent="0.3"/>
    <row r="66" spans="2:9" ht="21" customHeight="1" x14ac:dyDescent="0.3"/>
    <row r="67" spans="2:9" ht="21" customHeight="1" x14ac:dyDescent="0.3"/>
    <row r="69" spans="2:9" ht="17.399999999999999" x14ac:dyDescent="0.3">
      <c r="B69" s="63"/>
      <c r="C69" s="64"/>
      <c r="D69" s="65"/>
      <c r="E69" s="65"/>
    </row>
    <row r="70" spans="2:9" x14ac:dyDescent="0.25">
      <c r="B70" s="69"/>
      <c r="C70" s="69"/>
      <c r="D70" s="65"/>
      <c r="E70" s="65"/>
    </row>
    <row r="71" spans="2:9" s="29" customFormat="1" ht="17.399999999999999" x14ac:dyDescent="0.25">
      <c r="B71" s="69"/>
      <c r="C71" s="69"/>
      <c r="D71" s="65"/>
      <c r="E71" s="65"/>
      <c r="F71" s="21"/>
      <c r="G71" s="21"/>
      <c r="H71" s="21"/>
      <c r="I71" s="21"/>
    </row>
    <row r="72" spans="2:9" x14ac:dyDescent="0.25">
      <c r="B72" s="69"/>
      <c r="C72" s="69"/>
      <c r="D72" s="65"/>
      <c r="E72" s="65"/>
    </row>
    <row r="73" spans="2:9" x14ac:dyDescent="0.25">
      <c r="B73" s="69"/>
      <c r="C73" s="69"/>
      <c r="D73" s="65"/>
      <c r="E73" s="65"/>
    </row>
    <row r="74" spans="2:9" x14ac:dyDescent="0.25">
      <c r="B74" s="69"/>
      <c r="C74" s="69"/>
      <c r="D74" s="65"/>
      <c r="E74" s="65"/>
    </row>
    <row r="75" spans="2:9" x14ac:dyDescent="0.25">
      <c r="B75" s="66"/>
      <c r="C75" s="66"/>
      <c r="D75" s="65"/>
      <c r="E75" s="65"/>
    </row>
    <row r="176" spans="2:2" x14ac:dyDescent="0.3">
      <c r="B176" s="21" t="s">
        <v>41</v>
      </c>
    </row>
    <row r="177" spans="2:2" x14ac:dyDescent="0.3">
      <c r="B177" s="21" t="s">
        <v>42</v>
      </c>
    </row>
  </sheetData>
  <sheetProtection algorithmName="SHA-512" hashValue="CZFNOjAcO8Rq36yjZiourX1VRehRLT0TBRfAn10x/JwVyUe2pxNT2DD1epp65ZYhDw1U4ENhvBJDdjDzU5/U/w==" saltValue="vxHE7PsJax+eiLhdTSEP0g==" spinCount="100000" sheet="1" objects="1" scenarios="1"/>
  <mergeCells count="7">
    <mergeCell ref="B70:C74"/>
    <mergeCell ref="C10:E10"/>
    <mergeCell ref="C12:E12"/>
    <mergeCell ref="C14:E14"/>
    <mergeCell ref="C21:D21"/>
    <mergeCell ref="C22:D22"/>
    <mergeCell ref="C23:D23"/>
  </mergeCells>
  <conditionalFormatting sqref="C29:D46 C57:F60 F29:H46">
    <cfRule type="containsBlanks" dxfId="4" priority="3">
      <formula>LEN(TRIM(C29))=0</formula>
    </cfRule>
  </conditionalFormatting>
  <conditionalFormatting sqref="C10:E10">
    <cfRule type="containsBlanks" dxfId="3" priority="5">
      <formula>LEN(TRIM(C10))=0</formula>
    </cfRule>
  </conditionalFormatting>
  <conditionalFormatting sqref="C12:E12">
    <cfRule type="containsBlanks" dxfId="2" priority="2">
      <formula>LEN(TRIM(C12))=0</formula>
    </cfRule>
  </conditionalFormatting>
  <conditionalFormatting sqref="C14:E14">
    <cfRule type="containsBlanks" dxfId="1" priority="4">
      <formula>LEN(TRIM(C14))=0</formula>
    </cfRule>
  </conditionalFormatting>
  <conditionalFormatting sqref="G29">
    <cfRule type="cellIs" dxfId="0" priority="1" operator="greaterThan">
      <formula>58500</formula>
    </cfRule>
  </conditionalFormatting>
  <dataValidations count="4">
    <dataValidation type="whole" operator="lessThanOrEqual" allowBlank="1" showInputMessage="1" showErrorMessage="1" errorTitle="ongeldig bedrag" error="Alleen bedragen tot 58.500 toegestaan" sqref="G29:G46" xr:uid="{8A21A5FE-E385-4BE9-A72D-FE9569C9E085}">
      <formula1>58500</formula1>
    </dataValidation>
    <dataValidation type="list" allowBlank="1" showInputMessage="1" showErrorMessage="1" sqref="C29:C48" xr:uid="{6A500F83-A45E-40C3-8763-A404F7628F00}">
      <formula1>$B$175:$B$180</formula1>
    </dataValidation>
    <dataValidation type="list" allowBlank="1" showInputMessage="1" showErrorMessage="1" sqref="C14:E14" xr:uid="{021EC5A2-6B4D-4664-A106-2569AF29BA1D}">
      <formula1>"ja, nee, deels"</formula1>
    </dataValidation>
    <dataValidation type="list" allowBlank="1" showInputMessage="1" showErrorMessage="1" sqref="C49:C53" xr:uid="{108CFC44-4284-45B5-AA41-EC02F59B86F2}">
      <formula1>$U$9:$U$10</formula1>
    </dataValidation>
  </dataValidations>
  <pageMargins left="0.7" right="0.7" top="0.75" bottom="0.75" header="0.3" footer="0.3"/>
  <drawing r:id="rId1"/>
  <legacy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c47d874-4437-4b78-af0e-f7bdc69e6446">
      <Terms xmlns="http://schemas.microsoft.com/office/infopath/2007/PartnerControls"/>
    </lcf76f155ced4ddcb4097134ff3c332f>
    <TaxCatchAll xmlns="a125c2f4-5c2b-4976-8e77-7d6d9e3af7a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E0CE7D1BB3AA41B2142C241C7ED7DF" ma:contentTypeVersion="17" ma:contentTypeDescription="Een nieuw document maken." ma:contentTypeScope="" ma:versionID="3e7b7fac30c9d052ed1fad641ee24ef5">
  <xsd:schema xmlns:xsd="http://www.w3.org/2001/XMLSchema" xmlns:xs="http://www.w3.org/2001/XMLSchema" xmlns:p="http://schemas.microsoft.com/office/2006/metadata/properties" xmlns:ns2="fc47d874-4437-4b78-af0e-f7bdc69e6446" xmlns:ns3="a125c2f4-5c2b-4976-8e77-7d6d9e3af7a8" targetNamespace="http://schemas.microsoft.com/office/2006/metadata/properties" ma:root="true" ma:fieldsID="ad7b86520a8a59e8ffb12963193414ab" ns2:_="" ns3:_="">
    <xsd:import namespace="fc47d874-4437-4b78-af0e-f7bdc69e6446"/>
    <xsd:import namespace="a125c2f4-5c2b-4976-8e77-7d6d9e3af7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47d874-4437-4b78-af0e-f7bdc69e64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93e38ac6-de63-48b3-a69c-a3bc8a6cbf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25c2f4-5c2b-4976-8e77-7d6d9e3af7a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0023ce3-2356-430f-817a-e4015650ae81}" ma:internalName="TaxCatchAll" ma:showField="CatchAllData" ma:web="a125c2f4-5c2b-4976-8e77-7d6d9e3af7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7294F61-080F-4E60-82E1-10F5380CEA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9C81090-B935-4B54-843B-9726E34DC88A}">
  <ds:schemaRefs>
    <ds:schemaRef ds:uri="http://schemas.microsoft.com/office/2006/metadata/properties"/>
    <ds:schemaRef ds:uri="http://schemas.microsoft.com/office/infopath/2007/PartnerControls"/>
    <ds:schemaRef ds:uri="fc47d874-4437-4b78-af0e-f7bdc69e6446"/>
    <ds:schemaRef ds:uri="a125c2f4-5c2b-4976-8e77-7d6d9e3af7a8"/>
  </ds:schemaRefs>
</ds:datastoreItem>
</file>

<file path=customXml/itemProps3.xml><?xml version="1.0" encoding="utf-8"?>
<ds:datastoreItem xmlns:ds="http://schemas.openxmlformats.org/officeDocument/2006/customXml" ds:itemID="{C0103634-6E9F-4A9F-99C7-7550E28AA9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c47d874-4437-4b78-af0e-f7bdc69e6446"/>
    <ds:schemaRef ds:uri="a125c2f4-5c2b-4976-8e77-7d6d9e3af7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VD25-26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Gill Breemer</dc:creator>
  <cp:keywords/>
  <dc:description/>
  <cp:lastModifiedBy>Mariët Medendorp</cp:lastModifiedBy>
  <cp:revision/>
  <dcterms:created xsi:type="dcterms:W3CDTF">2025-10-16T06:27:48Z</dcterms:created>
  <dcterms:modified xsi:type="dcterms:W3CDTF">2025-10-17T08:56:20Z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0x0101000FE0CE7D1BB3AA41B2142C241C7ED7DF</vt:lpwstr>
  </property>
</Properties>
</file>