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vdp-my.sharepoint.com/personal/irisvandijk_svdj_nl/Documents/"/>
    </mc:Choice>
  </mc:AlternateContent>
  <xr:revisionPtr revIDLastSave="0" documentId="8_{E502C926-EB39-41E4-A72E-DDE6DB61B762}" xr6:coauthVersionLast="47" xr6:coauthVersionMax="47" xr10:uidLastSave="{00000000-0000-0000-0000-000000000000}"/>
  <workbookProtection workbookAlgorithmName="SHA-512" workbookHashValue="ghWiGhiZwtdQyCPlK/H9L7lup4YGd1cIxkuAVSm6ti1f0Yo4beJnv/LHzLBYDVwgQWK68GqddX5uQ9JhewYKFQ==" workbookSaltValue="wSmaCLDle/bmpwHyGbZjdg==" workbookSpinCount="100000" lockStructure="1"/>
  <bookViews>
    <workbookView xWindow="-108" yWindow="-108" windowWidth="23256" windowHeight="13896" xr2:uid="{02C34B88-7C3B-4041-8271-F870A6592389}"/>
  </bookViews>
  <sheets>
    <sheet name="ROJ 2026-2027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8" l="1"/>
  <c r="C23" i="8" s="1"/>
  <c r="E73" i="8" l="1"/>
  <c r="F73" i="8"/>
  <c r="C24" i="8" s="1"/>
  <c r="C25" i="8" s="1"/>
  <c r="E40" i="8" l="1" a="1"/>
  <c r="E40" i="8" s="1"/>
  <c r="E39" i="8" a="1"/>
  <c r="E39" i="8" s="1"/>
  <c r="E49" i="8" l="1" a="1"/>
  <c r="E49" i="8" s="1"/>
  <c r="E50" i="8" a="1"/>
  <c r="E50" i="8" s="1"/>
  <c r="E51" i="8" a="1"/>
  <c r="E51" i="8" s="1"/>
  <c r="E52" i="8" a="1"/>
  <c r="E52" i="8" s="1"/>
  <c r="E53" i="8" a="1"/>
  <c r="E53" i="8" s="1"/>
  <c r="E54" i="8" a="1"/>
  <c r="E54" i="8" s="1"/>
  <c r="E42" i="8" a="1"/>
  <c r="E42" i="8" s="1"/>
  <c r="E43" i="8" a="1"/>
  <c r="E43" i="8" s="1"/>
  <c r="E44" i="8" a="1"/>
  <c r="E44" i="8" s="1"/>
  <c r="E45" i="8" a="1"/>
  <c r="E45" i="8" s="1"/>
  <c r="E46" i="8" a="1"/>
  <c r="E46" i="8" s="1"/>
  <c r="E47" i="8" a="1"/>
  <c r="E47" i="8" s="1"/>
  <c r="E48" i="8" a="1"/>
  <c r="E48" i="8" s="1"/>
  <c r="E41" i="8" a="1"/>
  <c r="E41" i="8" s="1"/>
  <c r="F57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Gill Breemer</author>
    <author>Carmen Aubel</author>
  </authors>
  <commentList>
    <comment ref="C25" authorId="0" shapeId="0" xr:uid="{9BB2CC1C-5056-467E-B877-31446D48D13C}">
      <text>
        <r>
          <rPr>
            <b/>
            <sz val="12"/>
            <color indexed="81"/>
            <rFont val="Arial"/>
            <family val="2"/>
          </rPr>
          <t>Let op!!</t>
        </r>
        <r>
          <rPr>
            <sz val="12"/>
            <color indexed="81"/>
            <rFont val="Arial"/>
            <family val="2"/>
          </rPr>
          <t xml:space="preserve">
Er kan tot maximaal €61.500,00 subsidie worden aangevraagd</t>
        </r>
      </text>
    </comment>
    <comment ref="G34" authorId="1" shapeId="0" xr:uid="{C0ED40EB-679F-41AD-9D1E-C756AFA0DED9}">
      <text>
        <r>
          <rPr>
            <b/>
            <sz val="12"/>
            <color indexed="81"/>
            <rFont val="Arial"/>
            <family val="2"/>
          </rPr>
          <t>Let op!!</t>
        </r>
        <r>
          <rPr>
            <sz val="12"/>
            <color indexed="81"/>
            <rFont val="Arial"/>
            <family val="2"/>
          </rPr>
          <t xml:space="preserve">
In totaal kun je maximaal €58.500 opvoeren.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7" authorId="0" shapeId="0" xr:uid="{0FAE6B34-FD28-4261-A8A6-5E20578F569A}">
      <text>
        <r>
          <rPr>
            <b/>
            <sz val="12"/>
            <color indexed="81"/>
            <rFont val="Arial"/>
            <family val="2"/>
          </rPr>
          <t xml:space="preserve">Let op!!
</t>
        </r>
        <r>
          <rPr>
            <sz val="12"/>
            <color indexed="81"/>
            <rFont val="Arial"/>
            <family val="2"/>
          </rPr>
          <t>In totaal kan er voor maximaal €58.500,00 worden opgevoerd. In deze cel wordt automatisch de optelsom voor je gemaakt. 
Voor projecten die naar fase 3 gaan dient de eigen bijdrage minimaal 20% van de begroting te bedragen.</t>
        </r>
      </text>
    </comment>
    <comment ref="B69" authorId="0" shapeId="0" xr:uid="{FCCACD48-EB49-471D-8F53-008B29C72B62}">
      <text>
        <r>
          <rPr>
            <b/>
            <sz val="9"/>
            <color indexed="81"/>
            <rFont val="Tahoma"/>
            <family val="2"/>
          </rPr>
          <t>Bijbehorende reis- en verblijfskosten mogen hier worden opgevoerd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F73" authorId="0" shapeId="0" xr:uid="{0A02F5DD-0F17-4CD1-8EA1-E80531764E5B}">
      <text>
        <r>
          <rPr>
            <b/>
            <sz val="12"/>
            <color indexed="81"/>
            <rFont val="Arial"/>
            <family val="2"/>
          </rPr>
          <t xml:space="preserve">Let op!!
</t>
        </r>
        <r>
          <rPr>
            <sz val="12"/>
            <color indexed="81"/>
            <rFont val="Arial"/>
            <family val="2"/>
          </rPr>
          <t xml:space="preserve">In totaal moet er voor minimaal €3.000,00 worden opgevoerd. 
In deze cel wordt automatisch de optelsom voor je gemaakt.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<sst xmlns="http://schemas.openxmlformats.org/spreadsheetml/2006/main" count="72" uniqueCount="49">
  <si>
    <t>Begrotingsformat Ruimte voor Onderzoeksjournalistiek 2026-2027</t>
  </si>
  <si>
    <t xml:space="preserve">De lege witte cellen vullen zich vanzelf door een ingevulde rode cel of een gemaakte keuze. </t>
  </si>
  <si>
    <t>De lege blauwe cellen zijn totalen en worden vanzelf berekend.</t>
  </si>
  <si>
    <t xml:space="preserve">Ga voor extra uitleg met je muis over de cellen met rechtsboven een rood hoekje. </t>
  </si>
  <si>
    <r>
      <t>Aanvragende organisatie</t>
    </r>
    <r>
      <rPr>
        <b/>
        <sz val="11"/>
        <rFont val="Arial"/>
        <family val="2"/>
      </rPr>
      <t xml:space="preserve"> </t>
    </r>
  </si>
  <si>
    <t>Projecttitel</t>
  </si>
  <si>
    <r>
      <t xml:space="preserve">Is je organisatie btw plichtig?                     </t>
    </r>
    <r>
      <rPr>
        <sz val="11.5"/>
        <rFont val="Arial"/>
        <family val="2"/>
      </rPr>
      <t>maak een keuze: ja/nee/deels</t>
    </r>
  </si>
  <si>
    <t>Totale arbeidskosten</t>
  </si>
  <si>
    <t>Totaal ontwikkelbudget</t>
  </si>
  <si>
    <t>Totale subsidie SVDJ</t>
  </si>
  <si>
    <r>
      <rPr>
        <b/>
        <sz val="11"/>
        <rFont val="Arial"/>
        <family val="2"/>
      </rPr>
      <t xml:space="preserve">Let op: </t>
    </r>
    <r>
      <rPr>
        <sz val="11"/>
        <rFont val="Arial"/>
        <family val="2"/>
      </rPr>
      <t>deze subsidie is bedoeld als bijdrage aan arbeidsplaatsen.</t>
    </r>
  </si>
  <si>
    <t xml:space="preserve">We vergoeden personele kosten van een passende beloning van medewerkers op arbeidsplaats(en) uitsluitend ten behoeve van onderzoeksjournalistiek, tot maximaal 58.500 euro naar rato </t>
  </si>
  <si>
    <t>per medewerker per kalenderjaar, inclusief werkgeverslasten. Uitgangspunt is een volledige werkweek van 36 uur per week (1fte).</t>
  </si>
  <si>
    <t>Onder werkgeverslasten verstaan we, naast het brutoloon: vakantiegeld, loonheffingen en pensioenafdracht.</t>
  </si>
  <si>
    <t xml:space="preserve">Aanvragers zijn in alle gevallen verantwoordelijk voor het voorzien in een passende beloning voor de arbeidsplaatsen. </t>
  </si>
  <si>
    <t xml:space="preserve">Als richtlijn hiervoor verwijzen wij je naar de Fair Practice Code voor de culturele en creatieve industustrie. </t>
  </si>
  <si>
    <t>Arbeidskosten</t>
  </si>
  <si>
    <t>Type contract</t>
  </si>
  <si>
    <t xml:space="preserve">Aantal uur of aantal fte's </t>
  </si>
  <si>
    <t>Eenheid:                uren of fte</t>
  </si>
  <si>
    <t>Wat zijn de totale kosten?</t>
  </si>
  <si>
    <t>Welk bedrag aan subsidie vraag je aan bij SVDJ?</t>
  </si>
  <si>
    <t>Eventuele korte toelichting</t>
  </si>
  <si>
    <t>€</t>
  </si>
  <si>
    <t>&lt;andere rol&gt;</t>
  </si>
  <si>
    <t>TOTAAL</t>
  </si>
  <si>
    <t>De kosten dienen aantoonbaar bij te dragen aan het vergroten van de kennis van medewerkers op onderzoeksjournalistiek gebied.</t>
  </si>
  <si>
    <r>
      <t xml:space="preserve">Er mogen </t>
    </r>
    <r>
      <rPr>
        <b/>
        <sz val="11"/>
        <rFont val="Arial"/>
        <family val="2"/>
      </rPr>
      <t>alleen</t>
    </r>
    <r>
      <rPr>
        <sz val="11"/>
        <rFont val="Arial"/>
        <family val="2"/>
      </rPr>
      <t xml:space="preserve"> kosten onder de </t>
    </r>
    <r>
      <rPr>
        <b/>
        <sz val="11"/>
        <rFont val="Arial"/>
        <family val="2"/>
      </rPr>
      <t>onderstaande posten</t>
    </r>
    <r>
      <rPr>
        <sz val="11"/>
        <rFont val="Arial"/>
        <family val="2"/>
      </rPr>
      <t xml:space="preserve"> worden opgevoerd.</t>
    </r>
  </si>
  <si>
    <t>Ontwikkelbudget</t>
  </si>
  <si>
    <t>Aantal</t>
  </si>
  <si>
    <t>Kosten van cursussen</t>
  </si>
  <si>
    <t>Kosten van opleidingen</t>
  </si>
  <si>
    <t>Kosten van trainingen</t>
  </si>
  <si>
    <t>Kosten van netwerkbijeenkosten</t>
  </si>
  <si>
    <t>Kosten van conferentie- of congresdeelname</t>
  </si>
  <si>
    <t>Kosten van softwarelicenties</t>
  </si>
  <si>
    <t>freelance</t>
  </si>
  <si>
    <t>in loondienst</t>
  </si>
  <si>
    <t>&lt;bijv. onderzoeksjournalist&gt;</t>
  </si>
  <si>
    <r>
      <rPr>
        <sz val="11"/>
        <color rgb="FF000000"/>
        <rFont val="Arial"/>
        <family val="2"/>
      </rPr>
      <t xml:space="preserve">Alle </t>
    </r>
    <r>
      <rPr>
        <b/>
        <sz val="11"/>
        <color rgb="FFC00000"/>
        <rFont val="Arial"/>
        <family val="2"/>
      </rPr>
      <t>rode</t>
    </r>
    <r>
      <rPr>
        <sz val="11"/>
        <color rgb="FF000000"/>
        <rFont val="Arial"/>
        <family val="2"/>
      </rPr>
      <t xml:space="preserve"> cellen zijn om in te vullen.</t>
    </r>
  </si>
  <si>
    <r>
      <rPr>
        <sz val="11"/>
        <color rgb="FF000000"/>
        <rFont val="Arial"/>
        <family val="2"/>
      </rPr>
      <t xml:space="preserve">Bij niet btw-plichtig - begroot de bedragen </t>
    </r>
    <r>
      <rPr>
        <b/>
        <sz val="11"/>
        <color rgb="FF000000"/>
        <rFont val="Arial"/>
        <family val="2"/>
      </rPr>
      <t>inclusief</t>
    </r>
    <r>
      <rPr>
        <sz val="11"/>
        <color rgb="FF000000"/>
        <rFont val="Arial"/>
        <family val="2"/>
      </rPr>
      <t xml:space="preserve"> btw. </t>
    </r>
  </si>
  <si>
    <r>
      <rPr>
        <sz val="11"/>
        <color rgb="FF000000"/>
        <rFont val="Arial"/>
        <family val="2"/>
      </rPr>
      <t xml:space="preserve">Bij btw-plichtig - begroot de bedragen </t>
    </r>
    <r>
      <rPr>
        <b/>
        <sz val="11"/>
        <color rgb="FF000000"/>
        <rFont val="Arial"/>
        <family val="2"/>
      </rPr>
      <t>exclusief</t>
    </r>
    <r>
      <rPr>
        <sz val="11"/>
        <color rgb="FF000000"/>
        <rFont val="Arial"/>
        <family val="2"/>
      </rPr>
      <t xml:space="preserve"> btw. </t>
    </r>
  </si>
  <si>
    <t>Maak een keuze</t>
  </si>
  <si>
    <t>Omschrijving</t>
  </si>
  <si>
    <t>Hulp nodig bij het invullen van de begroting? Stel dan je vraag via mijnSVDJ.</t>
  </si>
  <si>
    <t>Let op: voor projecten die naar fase 3 gaan, dient de eigen bijdrage minimaal 20% van de begroting te bedragen.</t>
  </si>
  <si>
    <t>Let op: je dient te begroten voor de hele projectperiode, van 1 januari 2027 tot en met 31 december 2027.</t>
  </si>
  <si>
    <r>
      <rPr>
        <b/>
        <sz val="11"/>
        <color rgb="FF000000"/>
        <rFont val="Arial"/>
        <family val="2"/>
      </rPr>
      <t xml:space="preserve">Let op: </t>
    </r>
    <r>
      <rPr>
        <sz val="11"/>
        <color rgb="FF000000"/>
        <rFont val="Arial"/>
        <family val="2"/>
      </rPr>
      <t xml:space="preserve">er moet </t>
    </r>
    <r>
      <rPr>
        <b/>
        <sz val="11"/>
        <color rgb="FF000000"/>
        <rFont val="Arial"/>
        <family val="2"/>
      </rPr>
      <t>minimaal € 3.000,00</t>
    </r>
    <r>
      <rPr>
        <sz val="11"/>
        <color rgb="FF000000"/>
        <rFont val="Arial"/>
        <family val="2"/>
      </rPr>
      <t xml:space="preserve"> aan ontwikkelbudget worden begroot. </t>
    </r>
  </si>
  <si>
    <t>Bij deels btw-plichtig - licht het vrijgestelde percentage toe in de korte toelichting.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</si>
</sst>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b/>
      <sz val="12"/>
      <color indexed="81"/>
      <name val="Arial"/>
      <family val="2"/>
    </font>
    <font>
      <sz val="12"/>
      <color indexed="81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6"/>
      <name val="Arial"/>
      <family val="2"/>
    </font>
    <font>
      <b/>
      <sz val="12"/>
      <color rgb="FFC00000"/>
      <name val="Arial"/>
      <family val="2"/>
    </font>
    <font>
      <sz val="11.5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DCE7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44" fontId="8" fillId="0" borderId="16" xfId="1" applyFont="1" applyFill="1" applyBorder="1" applyAlignment="1" applyProtection="1">
      <alignment vertical="center"/>
      <protection hidden="1"/>
    </xf>
    <xf numFmtId="44" fontId="8" fillId="3" borderId="16" xfId="1" applyFont="1" applyFill="1" applyBorder="1" applyAlignment="1" applyProtection="1">
      <alignment vertical="center"/>
      <protection hidden="1"/>
    </xf>
    <xf numFmtId="44" fontId="8" fillId="3" borderId="13" xfId="0" applyNumberFormat="1" applyFont="1" applyFill="1" applyBorder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left" vertical="center"/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22" fillId="0" borderId="1" xfId="0" applyFont="1" applyBorder="1" applyAlignment="1" applyProtection="1">
      <alignment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22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8" fillId="0" borderId="0" xfId="0" quotePrefix="1" applyFont="1" applyAlignment="1" applyProtection="1">
      <alignment vertical="center"/>
      <protection hidden="1"/>
    </xf>
    <xf numFmtId="0" fontId="22" fillId="0" borderId="1" xfId="0" applyFont="1" applyBorder="1" applyAlignment="1" applyProtection="1">
      <alignment vertical="center" wrapText="1"/>
      <protection hidden="1"/>
    </xf>
    <xf numFmtId="0" fontId="25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vertical="center" wrapText="1"/>
      <protection hidden="1"/>
    </xf>
    <xf numFmtId="0" fontId="25" fillId="0" borderId="0" xfId="0" quotePrefix="1" applyFont="1" applyAlignment="1" applyProtection="1">
      <alignment vertical="center"/>
      <protection hidden="1"/>
    </xf>
    <xf numFmtId="0" fontId="23" fillId="0" borderId="1" xfId="0" applyFont="1" applyBorder="1" applyAlignment="1" applyProtection="1">
      <alignment vertical="center"/>
      <protection hidden="1"/>
    </xf>
    <xf numFmtId="44" fontId="18" fillId="0" borderId="0" xfId="0" applyNumberFormat="1" applyFont="1" applyAlignment="1" applyProtection="1">
      <alignment vertical="center"/>
      <protection hidden="1"/>
    </xf>
    <xf numFmtId="0" fontId="10" fillId="3" borderId="29" xfId="0" applyFont="1" applyFill="1" applyBorder="1" applyAlignment="1" applyProtection="1">
      <alignment vertical="center" wrapText="1"/>
      <protection hidden="1"/>
    </xf>
    <xf numFmtId="0" fontId="10" fillId="3" borderId="27" xfId="0" applyFont="1" applyFill="1" applyBorder="1" applyAlignment="1" applyProtection="1">
      <alignment vertical="center" wrapText="1"/>
      <protection hidden="1"/>
    </xf>
    <xf numFmtId="0" fontId="10" fillId="3" borderId="26" xfId="0" applyFont="1" applyFill="1" applyBorder="1" applyAlignment="1" applyProtection="1">
      <alignment vertical="center" wrapText="1"/>
      <protection hidden="1"/>
    </xf>
    <xf numFmtId="0" fontId="10" fillId="3" borderId="30" xfId="0" applyFont="1" applyFill="1" applyBorder="1" applyAlignment="1" applyProtection="1">
      <alignment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11" fillId="0" borderId="12" xfId="0" applyFont="1" applyBorder="1" applyAlignment="1" applyProtection="1">
      <alignment horizontal="left" vertical="center"/>
      <protection hidden="1"/>
    </xf>
    <xf numFmtId="0" fontId="12" fillId="0" borderId="23" xfId="0" applyFont="1" applyBorder="1" applyAlignment="1" applyProtection="1">
      <alignment horizontal="left" vertical="center"/>
      <protection hidden="1"/>
    </xf>
    <xf numFmtId="0" fontId="12" fillId="0" borderId="24" xfId="0" applyFont="1" applyBorder="1" applyAlignment="1" applyProtection="1">
      <alignment vertical="center"/>
      <protection hidden="1"/>
    </xf>
    <xf numFmtId="44" fontId="12" fillId="0" borderId="24" xfId="1" applyFont="1" applyFill="1" applyBorder="1" applyAlignment="1" applyProtection="1">
      <alignment horizontal="center" vertical="center"/>
      <protection hidden="1"/>
    </xf>
    <xf numFmtId="44" fontId="12" fillId="0" borderId="31" xfId="1" applyFont="1" applyFill="1" applyBorder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3" fillId="0" borderId="32" xfId="0" applyFont="1" applyBorder="1" applyAlignment="1" applyProtection="1">
      <alignment vertical="center"/>
      <protection hidden="1"/>
    </xf>
    <xf numFmtId="0" fontId="6" fillId="0" borderId="19" xfId="0" applyFont="1" applyBorder="1" applyAlignment="1" applyProtection="1">
      <alignment vertical="center"/>
      <protection hidden="1"/>
    </xf>
    <xf numFmtId="0" fontId="6" fillId="0" borderId="21" xfId="0" applyFont="1" applyBorder="1" applyAlignment="1" applyProtection="1">
      <alignment vertical="center"/>
      <protection hidden="1"/>
    </xf>
    <xf numFmtId="0" fontId="6" fillId="0" borderId="21" xfId="0" applyFont="1" applyBorder="1" applyAlignment="1" applyProtection="1">
      <alignment horizontal="left" vertical="center"/>
      <protection hidden="1"/>
    </xf>
    <xf numFmtId="44" fontId="6" fillId="0" borderId="21" xfId="1" applyFont="1" applyFill="1" applyBorder="1" applyAlignment="1" applyProtection="1">
      <alignment vertical="center"/>
      <protection hidden="1"/>
    </xf>
    <xf numFmtId="44" fontId="6" fillId="0" borderId="20" xfId="1" applyFont="1" applyFill="1" applyBorder="1" applyAlignment="1" applyProtection="1">
      <alignment vertical="center"/>
      <protection hidden="1"/>
    </xf>
    <xf numFmtId="0" fontId="13" fillId="0" borderId="29" xfId="0" applyFont="1" applyBorder="1" applyAlignment="1" applyProtection="1">
      <alignment vertical="center"/>
      <protection hidden="1"/>
    </xf>
    <xf numFmtId="0" fontId="6" fillId="0" borderId="27" xfId="0" applyFont="1" applyBorder="1" applyAlignment="1" applyProtection="1">
      <alignment vertical="center"/>
      <protection hidden="1"/>
    </xf>
    <xf numFmtId="0" fontId="6" fillId="0" borderId="26" xfId="0" applyFont="1" applyBorder="1" applyAlignment="1" applyProtection="1">
      <alignment vertical="center"/>
      <protection hidden="1"/>
    </xf>
    <xf numFmtId="0" fontId="6" fillId="0" borderId="26" xfId="0" applyFont="1" applyBorder="1" applyAlignment="1" applyProtection="1">
      <alignment horizontal="left" vertical="center"/>
      <protection hidden="1"/>
    </xf>
    <xf numFmtId="44" fontId="6" fillId="0" borderId="26" xfId="1" applyFont="1" applyFill="1" applyBorder="1" applyAlignment="1" applyProtection="1">
      <alignment vertical="center"/>
      <protection hidden="1"/>
    </xf>
    <xf numFmtId="44" fontId="6" fillId="0" borderId="30" xfId="1" applyFont="1" applyFill="1" applyBorder="1" applyAlignment="1" applyProtection="1">
      <alignment vertical="center"/>
      <protection hidden="1"/>
    </xf>
    <xf numFmtId="0" fontId="8" fillId="0" borderId="4" xfId="0" applyFont="1" applyBorder="1" applyAlignment="1" applyProtection="1">
      <alignment vertical="center"/>
      <protection hidden="1"/>
    </xf>
    <xf numFmtId="0" fontId="6" fillId="0" borderId="15" xfId="0" applyFont="1" applyBorder="1" applyAlignment="1" applyProtection="1">
      <alignment vertical="center"/>
      <protection hidden="1"/>
    </xf>
    <xf numFmtId="0" fontId="6" fillId="0" borderId="16" xfId="0" applyFont="1" applyBorder="1" applyAlignment="1" applyProtection="1">
      <alignment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44" fontId="8" fillId="0" borderId="13" xfId="1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44" fontId="18" fillId="0" borderId="0" xfId="1" applyFont="1" applyFill="1" applyBorder="1" applyAlignment="1" applyProtection="1">
      <alignment vertical="center"/>
      <protection hidden="1"/>
    </xf>
    <xf numFmtId="44" fontId="17" fillId="0" borderId="0" xfId="1" applyFont="1" applyFill="1" applyBorder="1" applyAlignment="1" applyProtection="1">
      <alignment vertical="center"/>
      <protection hidden="1"/>
    </xf>
    <xf numFmtId="1" fontId="17" fillId="0" borderId="0" xfId="0" applyNumberFormat="1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0" fillId="3" borderId="37" xfId="0" applyFont="1" applyFill="1" applyBorder="1" applyAlignment="1" applyProtection="1">
      <alignment vertical="center" wrapText="1"/>
      <protection hidden="1"/>
    </xf>
    <xf numFmtId="0" fontId="10" fillId="3" borderId="14" xfId="0" applyFont="1" applyFill="1" applyBorder="1" applyAlignment="1" applyProtection="1">
      <alignment vertical="center" wrapText="1"/>
      <protection hidden="1"/>
    </xf>
    <xf numFmtId="0" fontId="10" fillId="3" borderId="16" xfId="0" applyFont="1" applyFill="1" applyBorder="1" applyAlignment="1" applyProtection="1">
      <alignment horizontal="left" vertical="center" wrapText="1"/>
      <protection hidden="1"/>
    </xf>
    <xf numFmtId="0" fontId="10" fillId="3" borderId="16" xfId="0" applyFont="1" applyFill="1" applyBorder="1" applyAlignment="1" applyProtection="1">
      <alignment vertical="center" wrapText="1"/>
      <protection hidden="1"/>
    </xf>
    <xf numFmtId="0" fontId="10" fillId="3" borderId="13" xfId="0" applyFont="1" applyFill="1" applyBorder="1" applyAlignment="1" applyProtection="1">
      <alignment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11" fillId="0" borderId="6" xfId="0" applyFont="1" applyBorder="1" applyAlignment="1" applyProtection="1">
      <alignment horizontal="left" vertical="center"/>
      <protection hidden="1"/>
    </xf>
    <xf numFmtId="0" fontId="6" fillId="0" borderId="38" xfId="0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6" fillId="0" borderId="25" xfId="0" applyFont="1" applyBorder="1" applyAlignment="1" applyProtection="1">
      <alignment horizontal="center" vertical="center"/>
      <protection hidden="1"/>
    </xf>
    <xf numFmtId="44" fontId="6" fillId="0" borderId="21" xfId="1" applyFont="1" applyFill="1" applyBorder="1" applyAlignment="1" applyProtection="1">
      <alignment horizontal="center" vertical="center"/>
      <protection hidden="1"/>
    </xf>
    <xf numFmtId="44" fontId="6" fillId="0" borderId="22" xfId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6" fillId="0" borderId="36" xfId="0" applyFont="1" applyBorder="1" applyAlignment="1" applyProtection="1">
      <alignment horizontal="center" vertical="center"/>
      <protection hidden="1"/>
    </xf>
    <xf numFmtId="44" fontId="6" fillId="0" borderId="26" xfId="1" applyFont="1" applyFill="1" applyBorder="1" applyAlignment="1" applyProtection="1">
      <alignment horizontal="center" vertical="center"/>
      <protection hidden="1"/>
    </xf>
    <xf numFmtId="44" fontId="6" fillId="0" borderId="28" xfId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44" fontId="8" fillId="0" borderId="16" xfId="0" applyNumberFormat="1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44" fontId="6" fillId="0" borderId="1" xfId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44" fontId="6" fillId="0" borderId="33" xfId="1" applyFont="1" applyFill="1" applyBorder="1" applyAlignment="1" applyProtection="1">
      <alignment vertical="center"/>
      <protection locked="0"/>
    </xf>
    <xf numFmtId="44" fontId="6" fillId="0" borderId="34" xfId="1" applyFont="1" applyFill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44" fontId="6" fillId="0" borderId="17" xfId="1" applyFont="1" applyFill="1" applyBorder="1" applyAlignment="1" applyProtection="1">
      <alignment vertical="center"/>
      <protection locked="0"/>
    </xf>
    <xf numFmtId="0" fontId="27" fillId="0" borderId="0" xfId="0" applyFont="1" applyAlignment="1" applyProtection="1">
      <alignment vertical="center"/>
      <protection hidden="1"/>
    </xf>
    <xf numFmtId="0" fontId="6" fillId="0" borderId="18" xfId="0" applyFont="1" applyBorder="1" applyAlignment="1">
      <alignment vertical="center"/>
    </xf>
    <xf numFmtId="0" fontId="6" fillId="0" borderId="11" xfId="0" applyFont="1" applyBorder="1" applyAlignment="1" applyProtection="1">
      <alignment horizontal="left" vertical="center"/>
      <protection locked="0" hidden="1"/>
    </xf>
    <xf numFmtId="0" fontId="8" fillId="0" borderId="13" xfId="0" applyFont="1" applyBorder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16" fillId="0" borderId="2" xfId="0" applyFont="1" applyBorder="1" applyAlignment="1" applyProtection="1">
      <alignment horizontal="left" vertical="center"/>
      <protection locked="0"/>
    </xf>
    <xf numFmtId="0" fontId="16" fillId="0" borderId="8" xfId="0" applyFont="1" applyBorder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left" vertical="center"/>
      <protection locked="0"/>
    </xf>
    <xf numFmtId="44" fontId="23" fillId="3" borderId="2" xfId="0" applyNumberFormat="1" applyFont="1" applyFill="1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44" fontId="23" fillId="3" borderId="1" xfId="0" applyNumberFormat="1" applyFont="1" applyFill="1" applyBorder="1" applyAlignment="1" applyProtection="1">
      <alignment vertical="center"/>
      <protection hidden="1"/>
    </xf>
    <xf numFmtId="0" fontId="23" fillId="3" borderId="1" xfId="0" applyFont="1" applyFill="1" applyBorder="1" applyAlignment="1" applyProtection="1">
      <alignment vertical="center"/>
      <protection hidden="1"/>
    </xf>
  </cellXfs>
  <cellStyles count="3">
    <cellStyle name="Standaard" xfId="0" builtinId="0"/>
    <cellStyle name="Valuta" xfId="1" builtinId="4"/>
    <cellStyle name="Valuta 2" xfId="2" xr:uid="{02BAA78D-0FA6-4599-8299-1B325F6631BD}"/>
  </cellStyles>
  <dxfs count="41"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C7DCE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  <protection locked="1" hidden="1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  <protection locked="1" hidden="1"/>
    </dxf>
    <dxf>
      <font>
        <i val="0"/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protection locked="1" hidden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C7DCE7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medium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C7DCE7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</dxfs>
  <tableStyles count="0" defaultTableStyle="TableStyleMedium2" defaultPivotStyle="PivotStyleLight16"/>
  <colors>
    <mruColors>
      <color rgb="FFC7DCE7"/>
      <color rgb="FF9AC2D5"/>
      <color rgb="FF4D4D4D"/>
      <color rgb="FF5F5F5F"/>
      <color rgb="FF3C7490"/>
      <color rgb="FF2E576C"/>
      <color rgb="FF4483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370206</xdr:colOff>
      <xdr:row>1</xdr:row>
      <xdr:rowOff>48595</xdr:rowOff>
    </xdr:from>
    <xdr:to>
      <xdr:col>6</xdr:col>
      <xdr:colOff>1355092</xdr:colOff>
      <xdr:row>3</xdr:row>
      <xdr:rowOff>58502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91EAEB-C820-CF65-4363-EBB83CB14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6373" y="175595"/>
          <a:ext cx="2347171" cy="6408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7FF5D15-2C77-4307-A543-EEAAF9330A2A}" name="Tabel14510" displayName="Tabel14510" ref="B34:H57" totalsRowShown="0" headerRowDxfId="40" dataDxfId="38" totalsRowDxfId="36" headerRowBorderDxfId="39" tableBorderDxfId="37" totalsRowBorderDxfId="35">
  <autoFilter ref="B34:H57" xr:uid="{1712C4D9-4EDC-466F-B9BE-D25AF89FDD78}"/>
  <tableColumns count="7">
    <tableColumn id="1" xr3:uid="{4C81A234-2D44-4D58-BABD-DA1AB6D3FB94}" name="Arbeidskosten" dataDxfId="34" totalsRowDxfId="33"/>
    <tableColumn id="4" xr3:uid="{BDA90119-D5CE-4A63-9617-E9DB8AFFDEB3}" name="Type contract" dataDxfId="32" totalsRowDxfId="31"/>
    <tableColumn id="2" xr3:uid="{BE7FDF6C-708A-4658-B3C4-F8A8EEACC568}" name="Aantal uur of aantal fte's " dataDxfId="30" totalsRowDxfId="29"/>
    <tableColumn id="3" xr3:uid="{9FCF4463-F2A0-4EEF-B920-AF9659C6A01E}" name="Eenheid:                uren of fte" dataDxfId="28" totalsRowDxfId="27"/>
    <tableColumn id="8" xr3:uid="{5987F083-3FAF-486E-8634-0E88FB9EE29A}" name="Wat zijn de totale kosten?" dataDxfId="26" totalsRowDxfId="25"/>
    <tableColumn id="6" xr3:uid="{28454652-9971-419B-97CD-19829A32EA3E}" name="Welk bedrag aan subsidie vraag je aan bij SVDJ?" dataDxfId="24" totalsRowDxfId="23"/>
    <tableColumn id="5" xr3:uid="{9EEFCCB7-C484-43FA-8B0E-5E7F59478EF5}" name="Eventuele korte toelichting" dataDxfId="22" totalsRow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E74C77-A8D5-4BBB-B80E-B33BD7A0A450}" name="Tabel145102" displayName="Tabel145102" ref="B63:F73" totalsRowCount="1" headerRowDxfId="20" dataDxfId="18" totalsRowDxfId="16" headerRowBorderDxfId="19" tableBorderDxfId="17" totalsRowBorderDxfId="15">
  <autoFilter ref="B63:F72" xr:uid="{DCE74C77-A8D5-4BBB-B80E-B33BD7A0A450}"/>
  <tableColumns count="5">
    <tableColumn id="1" xr3:uid="{F2EAA75A-5CEA-4EAA-8803-5B0F2C34A74F}" name="Ontwikkelbudget" totalsRowLabel="TOTAAL" dataDxfId="14" totalsRowDxfId="13"/>
    <tableColumn id="2" xr3:uid="{29B9473F-F72C-4D92-8983-890E1965746B}" name="Omschrijving" dataDxfId="12" totalsRowDxfId="11"/>
    <tableColumn id="5" xr3:uid="{6486FC4E-2A33-4845-92F2-DA09491D5673}" name="Aantal" dataDxfId="10" totalsRowDxfId="9"/>
    <tableColumn id="6" xr3:uid="{B0CEA27C-A7FE-4924-9002-95DBD54648B8}" name="Wat zijn de totale kosten?" totalsRowFunction="custom" dataDxfId="8" totalsRowDxfId="7">
      <totalsRowFormula>SUM(E65:E70)</totalsRowFormula>
    </tableColumn>
    <tableColumn id="7" xr3:uid="{49758FCE-E3CC-4E3A-8B3C-AC0CC5C2DFB5}" name="Welk bedrag aan subsidie vraag je aan bij SVDJ?" totalsRowFunction="custom" dataDxfId="6" totalsRowDxfId="5" dataCellStyle="Valuta">
      <calculatedColumnFormula>SUM(G53:G63)</calculatedColumnFormula>
      <totalsRowFormula>IF(SUM(F65:F70) &lt; 3000,0,SUM(F65:F70))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8F2D-3731-43EF-BF5E-90BFAFAFDEA5}">
  <dimension ref="B1:S188"/>
  <sheetViews>
    <sheetView showGridLines="0" tabSelected="1" zoomScale="85" zoomScaleNormal="85" workbookViewId="0">
      <selection activeCell="B21" sqref="B21"/>
    </sheetView>
  </sheetViews>
  <sheetFormatPr defaultColWidth="9.21875" defaultRowHeight="13.8" x14ac:dyDescent="0.3"/>
  <cols>
    <col min="1" max="1" width="1.77734375" style="27" customWidth="1"/>
    <col min="2" max="2" width="45.77734375" style="27" customWidth="1"/>
    <col min="3" max="3" width="37.88671875" style="27" customWidth="1"/>
    <col min="4" max="5" width="16.77734375" style="27" customWidth="1"/>
    <col min="6" max="6" width="19.77734375" style="27" customWidth="1"/>
    <col min="7" max="7" width="20.77734375" style="27" customWidth="1"/>
    <col min="8" max="8" width="30.77734375" style="27" customWidth="1"/>
    <col min="9" max="9" width="12.44140625" style="27" customWidth="1"/>
    <col min="10" max="10" width="18.77734375" style="27" customWidth="1"/>
    <col min="11" max="11" width="14.77734375" style="27" customWidth="1"/>
    <col min="12" max="12" width="24.21875" style="27" customWidth="1"/>
    <col min="13" max="13" width="17.5546875" style="27" customWidth="1"/>
    <col min="14" max="16" width="17.44140625" style="27" bestFit="1" customWidth="1"/>
    <col min="17" max="17" width="13.44140625" style="27" bestFit="1" customWidth="1"/>
    <col min="18" max="18" width="11.77734375" style="27" bestFit="1" customWidth="1"/>
    <col min="19" max="20" width="9.21875" style="27"/>
    <col min="21" max="21" width="9.21875" style="27" customWidth="1"/>
    <col min="22" max="16384" width="9.21875" style="27"/>
  </cols>
  <sheetData>
    <row r="1" spans="2:19" s="4" customFormat="1" ht="10.199999999999999" customHeight="1" x14ac:dyDescent="0.3"/>
    <row r="2" spans="2:19" s="4" customFormat="1" ht="25.2" customHeight="1" x14ac:dyDescent="0.3">
      <c r="B2" s="5" t="s">
        <v>0</v>
      </c>
      <c r="C2" s="6"/>
      <c r="D2" s="6"/>
      <c r="E2" s="6"/>
    </row>
    <row r="3" spans="2:19" s="4" customFormat="1" ht="25.2" customHeight="1" x14ac:dyDescent="0.3">
      <c r="B3" s="7"/>
      <c r="C3" s="6"/>
      <c r="D3" s="6"/>
      <c r="E3" s="6"/>
    </row>
    <row r="4" spans="2:19" s="4" customFormat="1" ht="18" customHeight="1" x14ac:dyDescent="0.3">
      <c r="B4" s="8" t="s">
        <v>39</v>
      </c>
      <c r="C4" s="8"/>
      <c r="D4" s="9"/>
      <c r="E4" s="9"/>
    </row>
    <row r="5" spans="2:19" s="4" customFormat="1" ht="15.6" customHeight="1" x14ac:dyDescent="0.3">
      <c r="B5" s="8" t="s">
        <v>1</v>
      </c>
      <c r="C5" s="8"/>
      <c r="D5" s="9"/>
      <c r="E5" s="9"/>
    </row>
    <row r="6" spans="2:19" s="4" customFormat="1" ht="15.6" customHeight="1" x14ac:dyDescent="0.3">
      <c r="B6" s="8" t="s">
        <v>2</v>
      </c>
      <c r="C6" s="8"/>
      <c r="D6" s="9"/>
      <c r="E6" s="9"/>
    </row>
    <row r="7" spans="2:19" s="4" customFormat="1" ht="15.6" customHeight="1" x14ac:dyDescent="0.3">
      <c r="B7" s="10" t="s">
        <v>44</v>
      </c>
      <c r="C7" s="8"/>
      <c r="D7" s="9"/>
      <c r="E7" s="9"/>
    </row>
    <row r="8" spans="2:19" s="11" customFormat="1" ht="15.6" customHeight="1" x14ac:dyDescent="0.3">
      <c r="B8" s="8" t="s">
        <v>3</v>
      </c>
      <c r="C8" s="4"/>
      <c r="D8" s="4"/>
      <c r="E8" s="4"/>
      <c r="F8" s="4"/>
      <c r="G8" s="4"/>
    </row>
    <row r="9" spans="2:19" s="4" customFormat="1" ht="18" customHeight="1" x14ac:dyDescent="0.3"/>
    <row r="10" spans="2:19" s="4" customFormat="1" ht="21" customHeight="1" x14ac:dyDescent="0.3">
      <c r="B10" s="12" t="s">
        <v>4</v>
      </c>
      <c r="C10" s="94"/>
      <c r="D10" s="95"/>
      <c r="E10" s="96"/>
      <c r="L10" s="13"/>
    </row>
    <row r="11" spans="2:19" s="4" customFormat="1" ht="21" customHeight="1" x14ac:dyDescent="0.3">
      <c r="B11" s="14"/>
      <c r="C11" s="14"/>
      <c r="D11" s="14"/>
      <c r="E11" s="15"/>
      <c r="L11" s="13"/>
    </row>
    <row r="12" spans="2:19" s="4" customFormat="1" ht="21" customHeight="1" x14ac:dyDescent="0.3">
      <c r="B12" s="12" t="s">
        <v>5</v>
      </c>
      <c r="C12" s="94"/>
      <c r="D12" s="95"/>
      <c r="E12" s="96"/>
      <c r="L12" s="13"/>
    </row>
    <row r="13" spans="2:19" s="4" customFormat="1" ht="18" customHeight="1" x14ac:dyDescent="0.3">
      <c r="B13" s="14"/>
      <c r="C13" s="15"/>
      <c r="D13" s="15"/>
      <c r="E13" s="15"/>
      <c r="L13" s="13"/>
      <c r="S13" s="16"/>
    </row>
    <row r="14" spans="2:19" s="4" customFormat="1" ht="31.95" customHeight="1" x14ac:dyDescent="0.3">
      <c r="B14" s="17" t="s">
        <v>6</v>
      </c>
      <c r="C14" s="95"/>
      <c r="D14" s="95"/>
      <c r="E14" s="96"/>
      <c r="L14" s="13"/>
      <c r="S14" s="16"/>
    </row>
    <row r="15" spans="2:19" s="4" customFormat="1" ht="18" customHeight="1" x14ac:dyDescent="0.3">
      <c r="L15" s="13"/>
      <c r="S15" s="16"/>
    </row>
    <row r="16" spans="2:19" s="18" customFormat="1" ht="18" customHeight="1" x14ac:dyDescent="0.3">
      <c r="B16" s="18" t="s">
        <v>46</v>
      </c>
      <c r="L16" s="19"/>
      <c r="S16" s="20"/>
    </row>
    <row r="17" spans="2:19" s="4" customFormat="1" ht="16.2" customHeight="1" x14ac:dyDescent="0.3">
      <c r="B17" s="18" t="s">
        <v>45</v>
      </c>
    </row>
    <row r="18" spans="2:19" s="18" customFormat="1" ht="12.6" customHeight="1" x14ac:dyDescent="0.3">
      <c r="L18" s="19"/>
      <c r="S18" s="20"/>
    </row>
    <row r="19" spans="2:19" s="4" customFormat="1" ht="16.2" customHeight="1" x14ac:dyDescent="0.3">
      <c r="B19" s="89" t="s">
        <v>41</v>
      </c>
      <c r="L19" s="13"/>
      <c r="S19" s="16"/>
    </row>
    <row r="20" spans="2:19" s="4" customFormat="1" ht="16.2" customHeight="1" x14ac:dyDescent="0.3">
      <c r="B20" s="89" t="s">
        <v>40</v>
      </c>
      <c r="L20" s="13"/>
      <c r="S20" s="16"/>
    </row>
    <row r="21" spans="2:19" s="4" customFormat="1" ht="16.2" customHeight="1" x14ac:dyDescent="0.3">
      <c r="B21" s="89" t="s">
        <v>48</v>
      </c>
      <c r="L21" s="13"/>
      <c r="S21" s="16"/>
    </row>
    <row r="22" spans="2:19" s="4" customFormat="1" ht="18" customHeight="1" x14ac:dyDescent="0.3">
      <c r="L22" s="13"/>
      <c r="S22" s="16"/>
    </row>
    <row r="23" spans="2:19" s="4" customFormat="1" ht="27.6" customHeight="1" x14ac:dyDescent="0.3">
      <c r="B23" s="21" t="s">
        <v>7</v>
      </c>
      <c r="C23" s="97">
        <f>G57</f>
        <v>0</v>
      </c>
      <c r="D23" s="98"/>
      <c r="L23" s="13"/>
      <c r="S23" s="16"/>
    </row>
    <row r="24" spans="2:19" s="4" customFormat="1" ht="27.6" customHeight="1" x14ac:dyDescent="0.3">
      <c r="B24" s="21" t="s">
        <v>8</v>
      </c>
      <c r="C24" s="99">
        <f>Tabel145102[[#Totals],[Welk bedrag aan subsidie vraag je aan bij SVDJ?]]</f>
        <v>0</v>
      </c>
      <c r="D24" s="100"/>
      <c r="L24" s="13"/>
      <c r="S24" s="16"/>
    </row>
    <row r="25" spans="2:19" s="4" customFormat="1" ht="27.6" customHeight="1" x14ac:dyDescent="0.3">
      <c r="B25" s="21" t="s">
        <v>9</v>
      </c>
      <c r="C25" s="97">
        <f>IF((C23+C24)&lt;61500.01,(C23+C24),0)</f>
        <v>0</v>
      </c>
      <c r="D25" s="98"/>
      <c r="J25" s="13"/>
      <c r="Q25" s="16"/>
    </row>
    <row r="26" spans="2:19" s="4" customFormat="1" ht="18" customHeight="1" x14ac:dyDescent="0.3">
      <c r="C26" s="22"/>
      <c r="L26" s="13"/>
      <c r="S26" s="16"/>
    </row>
    <row r="27" spans="2:19" s="4" customFormat="1" ht="18" customHeight="1" x14ac:dyDescent="0.3">
      <c r="B27" s="4" t="s">
        <v>10</v>
      </c>
    </row>
    <row r="28" spans="2:19" s="4" customFormat="1" ht="15.6" customHeight="1" x14ac:dyDescent="0.3">
      <c r="B28" s="89" t="s">
        <v>11</v>
      </c>
    </row>
    <row r="29" spans="2:19" s="4" customFormat="1" ht="15.6" customHeight="1" x14ac:dyDescent="0.3">
      <c r="B29" s="89" t="s">
        <v>12</v>
      </c>
    </row>
    <row r="30" spans="2:19" s="4" customFormat="1" ht="16.2" customHeight="1" x14ac:dyDescent="0.3">
      <c r="B30" s="4" t="s">
        <v>13</v>
      </c>
    </row>
    <row r="31" spans="2:19" s="4" customFormat="1" ht="16.2" customHeight="1" x14ac:dyDescent="0.3">
      <c r="B31" s="4" t="s">
        <v>14</v>
      </c>
    </row>
    <row r="32" spans="2:19" s="4" customFormat="1" ht="16.2" customHeight="1" x14ac:dyDescent="0.3">
      <c r="B32" s="4" t="s">
        <v>15</v>
      </c>
    </row>
    <row r="33" spans="2:8" s="4" customFormat="1" ht="18" customHeight="1" x14ac:dyDescent="0.3"/>
    <row r="34" spans="2:8" ht="60" customHeight="1" thickBot="1" x14ac:dyDescent="0.35">
      <c r="B34" s="23" t="s">
        <v>16</v>
      </c>
      <c r="C34" s="24" t="s">
        <v>17</v>
      </c>
      <c r="D34" s="25" t="s">
        <v>18</v>
      </c>
      <c r="E34" s="25" t="s">
        <v>19</v>
      </c>
      <c r="F34" s="25" t="s">
        <v>20</v>
      </c>
      <c r="G34" s="25" t="s">
        <v>21</v>
      </c>
      <c r="H34" s="26" t="s">
        <v>22</v>
      </c>
    </row>
    <row r="35" spans="2:8" s="33" customFormat="1" ht="21" customHeight="1" thickBot="1" x14ac:dyDescent="0.35">
      <c r="B35" s="28">
        <v>2025</v>
      </c>
      <c r="C35" s="29" t="s">
        <v>42</v>
      </c>
      <c r="D35" s="30"/>
      <c r="E35" s="30"/>
      <c r="F35" s="31" t="s">
        <v>23</v>
      </c>
      <c r="G35" s="31" t="s">
        <v>23</v>
      </c>
      <c r="H35" s="32"/>
    </row>
    <row r="36" spans="2:8" ht="21" customHeight="1" x14ac:dyDescent="0.3">
      <c r="B36" s="90" t="s">
        <v>38</v>
      </c>
      <c r="C36" s="80"/>
      <c r="D36" s="81"/>
      <c r="E36" s="91"/>
      <c r="F36" s="82"/>
      <c r="G36" s="82"/>
      <c r="H36" s="83"/>
    </row>
    <row r="37" spans="2:8" ht="21" customHeight="1" x14ac:dyDescent="0.3">
      <c r="B37" s="90" t="s">
        <v>38</v>
      </c>
      <c r="C37" s="80"/>
      <c r="D37" s="81"/>
      <c r="E37" s="91"/>
      <c r="F37" s="82"/>
      <c r="G37" s="82"/>
      <c r="H37" s="83"/>
    </row>
    <row r="38" spans="2:8" ht="21" customHeight="1" x14ac:dyDescent="0.3">
      <c r="B38" s="90" t="s">
        <v>38</v>
      </c>
      <c r="C38" s="80"/>
      <c r="D38" s="81"/>
      <c r="E38" s="91"/>
      <c r="F38" s="82"/>
      <c r="G38" s="82"/>
      <c r="H38" s="83"/>
    </row>
    <row r="39" spans="2:8" ht="21" customHeight="1" x14ac:dyDescent="0.3">
      <c r="B39" s="90" t="s">
        <v>38</v>
      </c>
      <c r="C39" s="80"/>
      <c r="D39" s="81"/>
      <c r="E39" s="91" t="str" cm="1">
        <f t="array" ref="E39">_xlfn.IFS(Tabel14510[[#This Row],[Type contract]]="freelance","uren",Tabel14510[[#This Row],[Type contract]]="in loondienst","fte",Tabel14510[[#This Row],[Type contract]]="","")</f>
        <v/>
      </c>
      <c r="F39" s="82"/>
      <c r="G39" s="82"/>
      <c r="H39" s="83"/>
    </row>
    <row r="40" spans="2:8" ht="21" customHeight="1" x14ac:dyDescent="0.3">
      <c r="B40" s="90" t="s">
        <v>38</v>
      </c>
      <c r="C40" s="80"/>
      <c r="D40" s="81"/>
      <c r="E40" s="91" t="str" cm="1">
        <f t="array" ref="E40">_xlfn.IFS(Tabel14510[[#This Row],[Type contract]]="freelance","uren",Tabel14510[[#This Row],[Type contract]]="in loondienst","fte",Tabel14510[[#This Row],[Type contract]]="","")</f>
        <v/>
      </c>
      <c r="F40" s="82"/>
      <c r="G40" s="82"/>
      <c r="H40" s="83"/>
    </row>
    <row r="41" spans="2:8" ht="21" customHeight="1" x14ac:dyDescent="0.3">
      <c r="B41" s="90" t="s">
        <v>24</v>
      </c>
      <c r="C41" s="80"/>
      <c r="D41" s="81"/>
      <c r="E41" s="91" t="str" cm="1">
        <f t="array" ref="E41">_xlfn.IFS(Tabel14510[[#This Row],[Type contract]]="freelance","uren",Tabel14510[[#This Row],[Type contract]]="in loondienst","fte",Tabel14510[[#This Row],[Type contract]]="","")</f>
        <v/>
      </c>
      <c r="F41" s="82"/>
      <c r="G41" s="82"/>
      <c r="H41" s="83"/>
    </row>
    <row r="42" spans="2:8" ht="21" customHeight="1" x14ac:dyDescent="0.3">
      <c r="B42" s="90" t="s">
        <v>24</v>
      </c>
      <c r="C42" s="80"/>
      <c r="D42" s="81"/>
      <c r="E42" s="91" t="str" cm="1">
        <f t="array" ref="E42">_xlfn.IFS(Tabel14510[[#This Row],[Type contract]]="freelance","uren",Tabel14510[[#This Row],[Type contract]]="in loondienst","fte",Tabel14510[[#This Row],[Type contract]]="","")</f>
        <v/>
      </c>
      <c r="F42" s="82"/>
      <c r="G42" s="82"/>
      <c r="H42" s="83"/>
    </row>
    <row r="43" spans="2:8" ht="21" customHeight="1" x14ac:dyDescent="0.3">
      <c r="B43" s="90" t="s">
        <v>24</v>
      </c>
      <c r="C43" s="80"/>
      <c r="D43" s="81"/>
      <c r="E43" s="91" t="str" cm="1">
        <f t="array" ref="E43">_xlfn.IFS(Tabel14510[[#This Row],[Type contract]]="freelance","uren",Tabel14510[[#This Row],[Type contract]]="in loondienst","fte",Tabel14510[[#This Row],[Type contract]]="","")</f>
        <v/>
      </c>
      <c r="F43" s="82"/>
      <c r="G43" s="82"/>
      <c r="H43" s="83"/>
    </row>
    <row r="44" spans="2:8" ht="21" customHeight="1" x14ac:dyDescent="0.3">
      <c r="B44" s="90" t="s">
        <v>24</v>
      </c>
      <c r="C44" s="80"/>
      <c r="D44" s="81"/>
      <c r="E44" s="91" t="str" cm="1">
        <f t="array" ref="E44">_xlfn.IFS(Tabel14510[[#This Row],[Type contract]]="freelance","uren",Tabel14510[[#This Row],[Type contract]]="in loondienst","fte",Tabel14510[[#This Row],[Type contract]]="","")</f>
        <v/>
      </c>
      <c r="F44" s="82"/>
      <c r="G44" s="82"/>
      <c r="H44" s="83"/>
    </row>
    <row r="45" spans="2:8" ht="21" customHeight="1" x14ac:dyDescent="0.3">
      <c r="B45" s="90" t="s">
        <v>24</v>
      </c>
      <c r="C45" s="80"/>
      <c r="D45" s="81"/>
      <c r="E45" s="91" t="str" cm="1">
        <f t="array" ref="E45">_xlfn.IFS(Tabel14510[[#This Row],[Type contract]]="freelance","uren",Tabel14510[[#This Row],[Type contract]]="in loondienst","fte",Tabel14510[[#This Row],[Type contract]]="","")</f>
        <v/>
      </c>
      <c r="F45" s="82"/>
      <c r="G45" s="82"/>
      <c r="H45" s="83"/>
    </row>
    <row r="46" spans="2:8" ht="21" customHeight="1" x14ac:dyDescent="0.3">
      <c r="B46" s="90" t="s">
        <v>24</v>
      </c>
      <c r="C46" s="80"/>
      <c r="D46" s="81"/>
      <c r="E46" s="91" t="str" cm="1">
        <f t="array" ref="E46">_xlfn.IFS(Tabel14510[[#This Row],[Type contract]]="freelance","uren",Tabel14510[[#This Row],[Type contract]]="in loondienst","fte",Tabel14510[[#This Row],[Type contract]]="","")</f>
        <v/>
      </c>
      <c r="F46" s="82"/>
      <c r="G46" s="82"/>
      <c r="H46" s="83"/>
    </row>
    <row r="47" spans="2:8" ht="21" customHeight="1" x14ac:dyDescent="0.3">
      <c r="B47" s="90" t="s">
        <v>24</v>
      </c>
      <c r="C47" s="80"/>
      <c r="D47" s="81"/>
      <c r="E47" s="91" t="str" cm="1">
        <f t="array" ref="E47">_xlfn.IFS(Tabel14510[[#This Row],[Type contract]]="freelance","uren",Tabel14510[[#This Row],[Type contract]]="in loondienst","fte",Tabel14510[[#This Row],[Type contract]]="","")</f>
        <v/>
      </c>
      <c r="F47" s="82"/>
      <c r="G47" s="82"/>
      <c r="H47" s="83"/>
    </row>
    <row r="48" spans="2:8" ht="21" customHeight="1" x14ac:dyDescent="0.3">
      <c r="B48" s="90" t="s">
        <v>24</v>
      </c>
      <c r="C48" s="80"/>
      <c r="D48" s="81"/>
      <c r="E48" s="91" t="str" cm="1">
        <f t="array" ref="E48">_xlfn.IFS(Tabel14510[[#This Row],[Type contract]]="freelance","uren",Tabel14510[[#This Row],[Type contract]]="in loondienst","fte",Tabel14510[[#This Row],[Type contract]]="","")</f>
        <v/>
      </c>
      <c r="F48" s="82"/>
      <c r="G48" s="82"/>
      <c r="H48" s="83"/>
    </row>
    <row r="49" spans="2:8" ht="21" customHeight="1" x14ac:dyDescent="0.3">
      <c r="B49" s="90" t="s">
        <v>24</v>
      </c>
      <c r="C49" s="80"/>
      <c r="D49" s="81"/>
      <c r="E49" s="91" t="str" cm="1">
        <f t="array" ref="E49">_xlfn.IFS(Tabel14510[[#This Row],[Type contract]]="freelance","uren",Tabel14510[[#This Row],[Type contract]]="in loondienst","fte",Tabel14510[[#This Row],[Type contract]]="","")</f>
        <v/>
      </c>
      <c r="F49" s="82"/>
      <c r="G49" s="82"/>
      <c r="H49" s="83"/>
    </row>
    <row r="50" spans="2:8" ht="21" customHeight="1" x14ac:dyDescent="0.3">
      <c r="B50" s="90" t="s">
        <v>24</v>
      </c>
      <c r="C50" s="80"/>
      <c r="D50" s="81"/>
      <c r="E50" s="91" t="str" cm="1">
        <f t="array" ref="E50">_xlfn.IFS(Tabel14510[[#This Row],[Type contract]]="freelance","uren",Tabel14510[[#This Row],[Type contract]]="in loondienst","fte",Tabel14510[[#This Row],[Type contract]]="","")</f>
        <v/>
      </c>
      <c r="F50" s="82"/>
      <c r="G50" s="82"/>
      <c r="H50" s="83"/>
    </row>
    <row r="51" spans="2:8" ht="21" customHeight="1" x14ac:dyDescent="0.3">
      <c r="B51" s="90" t="s">
        <v>24</v>
      </c>
      <c r="C51" s="80"/>
      <c r="D51" s="81"/>
      <c r="E51" s="91" t="str" cm="1">
        <f t="array" ref="E51">_xlfn.IFS(Tabel14510[[#This Row],[Type contract]]="freelance","uren",Tabel14510[[#This Row],[Type contract]]="in loondienst","fte",Tabel14510[[#This Row],[Type contract]]="","")</f>
        <v/>
      </c>
      <c r="F51" s="82"/>
      <c r="G51" s="82"/>
      <c r="H51" s="83"/>
    </row>
    <row r="52" spans="2:8" ht="21" customHeight="1" x14ac:dyDescent="0.3">
      <c r="B52" s="90" t="s">
        <v>24</v>
      </c>
      <c r="C52" s="80"/>
      <c r="D52" s="81"/>
      <c r="E52" s="91" t="str" cm="1">
        <f t="array" ref="E52">_xlfn.IFS(Tabel14510[[#This Row],[Type contract]]="freelance","uren",Tabel14510[[#This Row],[Type contract]]="in loondienst","fte",Tabel14510[[#This Row],[Type contract]]="","")</f>
        <v/>
      </c>
      <c r="F52" s="82"/>
      <c r="G52" s="82"/>
      <c r="H52" s="83"/>
    </row>
    <row r="53" spans="2:8" ht="21" customHeight="1" x14ac:dyDescent="0.3">
      <c r="B53" s="90" t="s">
        <v>24</v>
      </c>
      <c r="C53" s="80"/>
      <c r="D53" s="81"/>
      <c r="E53" s="91" t="str" cm="1">
        <f t="array" ref="E53">_xlfn.IFS(Tabel14510[[#This Row],[Type contract]]="freelance","uren",Tabel14510[[#This Row],[Type contract]]="in loondienst","fte",Tabel14510[[#This Row],[Type contract]]="","")</f>
        <v/>
      </c>
      <c r="F53" s="82"/>
      <c r="G53" s="82"/>
      <c r="H53" s="83"/>
    </row>
    <row r="54" spans="2:8" ht="21" customHeight="1" x14ac:dyDescent="0.3">
      <c r="B54" s="90" t="s">
        <v>24</v>
      </c>
      <c r="C54" s="80"/>
      <c r="D54" s="81"/>
      <c r="E54" s="91" t="str" cm="1">
        <f t="array" ref="E54">_xlfn.IFS(Tabel14510[[#This Row],[Type contract]]="freelance","uren",Tabel14510[[#This Row],[Type contract]]="in loondienst","fte",Tabel14510[[#This Row],[Type contract]]="","")</f>
        <v/>
      </c>
      <c r="F54" s="82"/>
      <c r="G54" s="82"/>
      <c r="H54" s="83"/>
    </row>
    <row r="55" spans="2:8" ht="21" customHeight="1" thickBot="1" x14ac:dyDescent="0.35">
      <c r="B55" s="34"/>
      <c r="C55" s="35"/>
      <c r="D55" s="36"/>
      <c r="E55" s="37"/>
      <c r="F55" s="38"/>
      <c r="G55" s="38"/>
      <c r="H55" s="39"/>
    </row>
    <row r="56" spans="2:8" ht="3" customHeight="1" thickBot="1" x14ac:dyDescent="0.35">
      <c r="B56" s="40"/>
      <c r="C56" s="41"/>
      <c r="D56" s="42"/>
      <c r="E56" s="43"/>
      <c r="F56" s="44"/>
      <c r="G56" s="44"/>
      <c r="H56" s="45"/>
    </row>
    <row r="57" spans="2:8" ht="21" customHeight="1" x14ac:dyDescent="0.3">
      <c r="B57" s="46" t="s">
        <v>25</v>
      </c>
      <c r="C57" s="47"/>
      <c r="D57" s="48"/>
      <c r="E57" s="49"/>
      <c r="F57" s="1">
        <f>SUBTOTAL(109,F36:F55)</f>
        <v>0</v>
      </c>
      <c r="G57" s="2">
        <f>IF((SUM(G36:G55))&lt;58500.01,(SUM(G36:G55)),0)</f>
        <v>0</v>
      </c>
      <c r="H57" s="50"/>
    </row>
    <row r="58" spans="2:8" s="4" customFormat="1" ht="18" customHeight="1" x14ac:dyDescent="0.3">
      <c r="B58" s="51"/>
      <c r="F58" s="52"/>
      <c r="G58" s="53"/>
      <c r="H58" s="53"/>
    </row>
    <row r="59" spans="2:8" s="4" customFormat="1" ht="18" customHeight="1" x14ac:dyDescent="0.3">
      <c r="B59" s="89" t="s">
        <v>47</v>
      </c>
      <c r="F59" s="52"/>
      <c r="G59" s="53"/>
      <c r="H59" s="53"/>
    </row>
    <row r="60" spans="2:8" s="4" customFormat="1" ht="18" customHeight="1" x14ac:dyDescent="0.3">
      <c r="B60" s="89" t="s">
        <v>26</v>
      </c>
      <c r="F60" s="52"/>
      <c r="G60" s="53"/>
      <c r="H60" s="53"/>
    </row>
    <row r="61" spans="2:8" s="4" customFormat="1" ht="16.2" customHeight="1" x14ac:dyDescent="0.3">
      <c r="B61" s="4" t="s">
        <v>27</v>
      </c>
      <c r="F61" s="52"/>
      <c r="G61" s="53"/>
      <c r="H61" s="53"/>
    </row>
    <row r="62" spans="2:8" s="4" customFormat="1" ht="18" customHeight="1" thickBot="1" x14ac:dyDescent="0.35">
      <c r="D62" s="54"/>
      <c r="E62" s="55"/>
      <c r="F62" s="52"/>
      <c r="G62" s="53"/>
      <c r="H62" s="53"/>
    </row>
    <row r="63" spans="2:8" s="61" customFormat="1" ht="60" customHeight="1" thickBot="1" x14ac:dyDescent="0.35">
      <c r="B63" s="56" t="s">
        <v>28</v>
      </c>
      <c r="C63" s="57" t="s">
        <v>43</v>
      </c>
      <c r="D63" s="58" t="s">
        <v>29</v>
      </c>
      <c r="E63" s="59" t="s">
        <v>20</v>
      </c>
      <c r="F63" s="60" t="s">
        <v>21</v>
      </c>
    </row>
    <row r="64" spans="2:8" s="33" customFormat="1" ht="21" customHeight="1" thickBot="1" x14ac:dyDescent="0.35">
      <c r="B64" s="62">
        <v>2025</v>
      </c>
      <c r="C64" s="29"/>
      <c r="D64" s="31"/>
      <c r="E64" s="31" t="s">
        <v>23</v>
      </c>
      <c r="F64" s="31" t="s">
        <v>23</v>
      </c>
    </row>
    <row r="65" spans="2:9" ht="21" customHeight="1" x14ac:dyDescent="0.3">
      <c r="B65" s="63" t="s">
        <v>30</v>
      </c>
      <c r="C65" s="84"/>
      <c r="D65" s="85"/>
      <c r="E65" s="85"/>
      <c r="F65" s="86"/>
      <c r="H65" s="64"/>
    </row>
    <row r="66" spans="2:9" ht="21" customHeight="1" x14ac:dyDescent="0.3">
      <c r="B66" s="65" t="s">
        <v>31</v>
      </c>
      <c r="C66" s="87"/>
      <c r="D66" s="82"/>
      <c r="E66" s="82"/>
      <c r="F66" s="88"/>
    </row>
    <row r="67" spans="2:9" ht="21" customHeight="1" x14ac:dyDescent="0.3">
      <c r="B67" s="65" t="s">
        <v>32</v>
      </c>
      <c r="C67" s="87"/>
      <c r="D67" s="82"/>
      <c r="E67" s="82"/>
      <c r="F67" s="88"/>
    </row>
    <row r="68" spans="2:9" ht="21" customHeight="1" x14ac:dyDescent="0.3">
      <c r="B68" s="65" t="s">
        <v>33</v>
      </c>
      <c r="C68" s="87"/>
      <c r="D68" s="82"/>
      <c r="E68" s="82"/>
      <c r="F68" s="88"/>
    </row>
    <row r="69" spans="2:9" ht="21" customHeight="1" x14ac:dyDescent="0.3">
      <c r="B69" s="65" t="s">
        <v>34</v>
      </c>
      <c r="C69" s="87"/>
      <c r="D69" s="82"/>
      <c r="E69" s="82"/>
      <c r="F69" s="88"/>
    </row>
    <row r="70" spans="2:9" ht="21" customHeight="1" x14ac:dyDescent="0.3">
      <c r="B70" s="65" t="s">
        <v>35</v>
      </c>
      <c r="C70" s="87"/>
      <c r="D70" s="82"/>
      <c r="E70" s="82"/>
      <c r="F70" s="88"/>
    </row>
    <row r="71" spans="2:9" ht="21" customHeight="1" thickBot="1" x14ac:dyDescent="0.35">
      <c r="B71" s="67"/>
      <c r="C71" s="68"/>
      <c r="D71" s="69"/>
      <c r="E71" s="38"/>
      <c r="F71" s="70"/>
      <c r="G71" s="66"/>
      <c r="H71" s="66"/>
      <c r="I71" s="66"/>
    </row>
    <row r="72" spans="2:9" ht="3" customHeight="1" thickBot="1" x14ac:dyDescent="0.35">
      <c r="B72" s="71"/>
      <c r="C72" s="72"/>
      <c r="D72" s="73"/>
      <c r="E72" s="44"/>
      <c r="F72" s="74"/>
      <c r="G72" s="66"/>
      <c r="H72" s="66"/>
      <c r="I72" s="66"/>
    </row>
    <row r="73" spans="2:9" ht="21" customHeight="1" thickBot="1" x14ac:dyDescent="0.35">
      <c r="B73" s="75" t="s">
        <v>25</v>
      </c>
      <c r="C73" s="76"/>
      <c r="D73" s="77"/>
      <c r="E73" s="78">
        <f>SUM(E65:E70)</f>
        <v>0</v>
      </c>
      <c r="F73" s="3">
        <f>IF(SUM(F65:F70) &lt; 3000,0,SUM(F65:F70))</f>
        <v>0</v>
      </c>
      <c r="G73" s="92"/>
      <c r="H73" s="93"/>
    </row>
    <row r="74" spans="2:9" s="79" customFormat="1" ht="21" customHeight="1" x14ac:dyDescent="0.3">
      <c r="B74" s="27"/>
      <c r="C74" s="27"/>
      <c r="D74" s="27"/>
      <c r="E74" s="27"/>
      <c r="F74" s="27"/>
      <c r="G74" s="27"/>
      <c r="H74" s="27"/>
      <c r="I74" s="27"/>
    </row>
    <row r="75" spans="2:9" ht="21" customHeight="1" x14ac:dyDescent="0.3"/>
    <row r="76" spans="2:9" ht="21" customHeight="1" x14ac:dyDescent="0.3"/>
    <row r="77" spans="2:9" ht="21" customHeight="1" x14ac:dyDescent="0.3"/>
    <row r="81" spans="2:9" s="79" customFormat="1" ht="17.399999999999999" x14ac:dyDescent="0.3">
      <c r="B81" s="27"/>
      <c r="C81" s="27"/>
      <c r="D81" s="27"/>
      <c r="E81" s="27"/>
      <c r="F81" s="27"/>
      <c r="G81" s="27"/>
      <c r="H81" s="27"/>
      <c r="I81" s="27"/>
    </row>
    <row r="187" spans="2:2" x14ac:dyDescent="0.3">
      <c r="B187" s="27" t="s">
        <v>36</v>
      </c>
    </row>
    <row r="188" spans="2:2" x14ac:dyDescent="0.3">
      <c r="B188" s="27" t="s">
        <v>37</v>
      </c>
    </row>
  </sheetData>
  <sheetProtection algorithmName="SHA-512" hashValue="NUVan5p5Wl/1ft4iYddxrlagkvtvBaEHoEEAwSeCf20efoCJIp3EPiJPAYlpB0FNAXIxTGopUNW8Tj7eEs0tjw==" saltValue="YgmNSaYAARI/MeXI/K54QQ==" spinCount="100000" sheet="1" objects="1" scenarios="1"/>
  <mergeCells count="7">
    <mergeCell ref="G73:H73"/>
    <mergeCell ref="C10:E10"/>
    <mergeCell ref="C14:E14"/>
    <mergeCell ref="C23:D23"/>
    <mergeCell ref="C24:D24"/>
    <mergeCell ref="C25:D25"/>
    <mergeCell ref="C12:E12"/>
  </mergeCells>
  <phoneticPr fontId="2" type="noConversion"/>
  <conditionalFormatting sqref="C36:D54 F36:G54 C65:F70">
    <cfRule type="containsBlanks" dxfId="4" priority="5">
      <formula>LEN(TRIM(C36))=0</formula>
    </cfRule>
  </conditionalFormatting>
  <conditionalFormatting sqref="C10:E10">
    <cfRule type="containsBlanks" dxfId="3" priority="10">
      <formula>LEN(TRIM(C10))=0</formula>
    </cfRule>
  </conditionalFormatting>
  <conditionalFormatting sqref="C12:E12">
    <cfRule type="containsBlanks" dxfId="2" priority="2">
      <formula>LEN(TRIM(C12))=0</formula>
    </cfRule>
  </conditionalFormatting>
  <conditionalFormatting sqref="C14:E14">
    <cfRule type="containsBlanks" dxfId="1" priority="8">
      <formula>LEN(TRIM(C14))=0</formula>
    </cfRule>
  </conditionalFormatting>
  <conditionalFormatting sqref="G36:G54">
    <cfRule type="expression" priority="1">
      <formula>G36&gt;58500</formula>
    </cfRule>
  </conditionalFormatting>
  <conditionalFormatting sqref="H36:H54">
    <cfRule type="containsBlanks" dxfId="0" priority="3">
      <formula>LEN(TRIM(H36))=0</formula>
    </cfRule>
  </conditionalFormatting>
  <dataValidations count="4">
    <dataValidation type="list" allowBlank="1" showInputMessage="1" showErrorMessage="1" sqref="C36:C56" xr:uid="{7FEFABF3-6EAA-48A4-9212-F14D444B2E14}">
      <formula1>$B$186:$B$191</formula1>
    </dataValidation>
    <dataValidation type="list" allowBlank="1" showInputMessage="1" showErrorMessage="1" sqref="C57:C61" xr:uid="{92DAA8E2-45C8-416F-961A-8584155E55B0}">
      <formula1>$U$9:$U$10</formula1>
    </dataValidation>
    <dataValidation type="list" allowBlank="1" showInputMessage="1" showErrorMessage="1" sqref="C14:E14" xr:uid="{958182E0-C703-4D55-AA3A-DA07C6223672}">
      <formula1>"ja, nee, deels"</formula1>
    </dataValidation>
    <dataValidation type="decimal" operator="lessThanOrEqual" allowBlank="1" showInputMessage="1" showErrorMessage="1" errorTitle="Ongeldige invoer" error="Er mag geen waarde hoger dan 58500 worden ingevoerd" sqref="G36:G54" xr:uid="{468F10D6-6E34-4E3E-A9F6-5CEB8481A834}">
      <formula1>58500</formula1>
    </dataValidation>
  </dataValidations>
  <pageMargins left="0.39370078740157483" right="0.39370078740157483" top="0.39370078740157483" bottom="0.39370078740157483" header="0.31496062992125984" footer="0.31496062992125984"/>
  <pageSetup paperSize="8" scale="90" orientation="portrait" r:id="rId1"/>
  <drawing r:id="rId2"/>
  <legacyDrawing r:id="rId3"/>
  <tableParts count="2"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25c2f4-5c2b-4976-8e77-7d6d9e3af7a8" xsi:nil="true"/>
    <lcf76f155ced4ddcb4097134ff3c332f xmlns="fc47d874-4437-4b78-af0e-f7bdc69e6446">
      <Terms xmlns="http://schemas.microsoft.com/office/infopath/2007/PartnerControls"/>
    </lcf76f155ced4ddcb4097134ff3c332f>
    <SharedWithUsers xmlns="a125c2f4-5c2b-4976-8e77-7d6d9e3af7a8">
      <UserInfo>
        <DisplayName/>
        <AccountId xsi:nil="true"/>
        <AccountType/>
      </UserInfo>
    </SharedWithUsers>
    <MediaLengthInSeconds xmlns="fc47d874-4437-4b78-af0e-f7bdc69e644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E0CE7D1BB3AA41B2142C241C7ED7DF" ma:contentTypeVersion="17" ma:contentTypeDescription="Een nieuw document maken." ma:contentTypeScope="" ma:versionID="5a657ed02f32f1a0b05e0905862c7536">
  <xsd:schema xmlns:xsd="http://www.w3.org/2001/XMLSchema" xmlns:xs="http://www.w3.org/2001/XMLSchema" xmlns:p="http://schemas.microsoft.com/office/2006/metadata/properties" xmlns:ns2="fc47d874-4437-4b78-af0e-f7bdc69e6446" xmlns:ns3="a125c2f4-5c2b-4976-8e77-7d6d9e3af7a8" targetNamespace="http://schemas.microsoft.com/office/2006/metadata/properties" ma:root="true" ma:fieldsID="68556c6df35875fdfdbcfac00f680d24" ns2:_="" ns3:_="">
    <xsd:import namespace="fc47d874-4437-4b78-af0e-f7bdc69e6446"/>
    <xsd:import namespace="a125c2f4-5c2b-4976-8e77-7d6d9e3af7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7d874-4437-4b78-af0e-f7bdc69e6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3e38ac6-de63-48b3-a69c-a3bc8a6cbf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25c2f4-5c2b-4976-8e77-7d6d9e3af7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0023ce3-2356-430f-817a-e4015650ae81}" ma:internalName="TaxCatchAll" ma:showField="CatchAllData" ma:web="a125c2f4-5c2b-4976-8e77-7d6d9e3af7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07FF2B-BA3E-4025-8567-AD3FD38DB6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80E5DD-6440-45C8-9699-6C9332AA6364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a125c2f4-5c2b-4976-8e77-7d6d9e3af7a8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c47d874-4437-4b78-af0e-f7bdc69e6446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ADDFA2A-89AA-40AF-8622-9A9FDFD92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47d874-4437-4b78-af0e-f7bdc69e6446"/>
    <ds:schemaRef ds:uri="a125c2f4-5c2b-4976-8e77-7d6d9e3af7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ROJ 2026-2027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Onland</dc:creator>
  <cp:keywords/>
  <dc:description/>
  <cp:lastModifiedBy>Iris van Dijk</cp:lastModifiedBy>
  <cp:revision/>
  <dcterms:created xsi:type="dcterms:W3CDTF">2020-09-01T08:45:50Z</dcterms:created>
  <dcterms:modified xsi:type="dcterms:W3CDTF">2026-08-10T13:07:09Z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0x0101000FE0CE7D1BB3AA41B2142C241C7ED7DF</vt:lpwstr>
  </property>
  <property fmtid="{D5CDD505-2E9C-101B-9397-08002B2CF9AE}" pid="3" name="Order">
    <vt:r8>7705800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