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dp.sharepoint.com/sites/SVDJPijlers/Pijlers/Algemeen/4.1 Verduurzaming OJ/2026-2027/"/>
    </mc:Choice>
  </mc:AlternateContent>
  <xr:revisionPtr revIDLastSave="1113" documentId="8_{74809988-39E8-414B-B030-755BCC802A2D}" xr6:coauthVersionLast="47" xr6:coauthVersionMax="47" xr10:uidLastSave="{F292A039-5BF7-48AB-97C2-F6CF0207C97E}"/>
  <workbookProtection workbookAlgorithmName="SHA-512" workbookHashValue="8FaE9mM/MVkei8epLK9BRVbhWwPoI174qpNs+Rk7JWmPYh95JDyIDVsK4jUHQOuBHieDA4yNkY5Vg3evVqw/wA==" workbookSaltValue="zSvmYX8RMYAdAdpXPODiFw==" workbookSpinCount="100000" lockStructure="1"/>
  <bookViews>
    <workbookView xWindow="34440" yWindow="-120" windowWidth="29040" windowHeight="15720" xr2:uid="{042C14EA-FE04-4B9E-A16F-0ACBC1A9599A}"/>
  </bookViews>
  <sheets>
    <sheet name="VOJ2627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3" l="1"/>
  <c r="I37" i="3" s="1"/>
  <c r="H59" i="3"/>
  <c r="H49" i="3"/>
  <c r="G40" i="3"/>
  <c r="I40" i="3" s="1"/>
  <c r="G39" i="3"/>
  <c r="I39" i="3" s="1"/>
  <c r="G38" i="3"/>
  <c r="I38" i="3" s="1"/>
  <c r="H62" i="3" l="1"/>
  <c r="C22" i="3" s="1"/>
  <c r="F75" i="3"/>
  <c r="C23" i="3" s="1"/>
  <c r="E75" i="3"/>
  <c r="F62" i="3"/>
  <c r="G75" i="3" l="1" a="1"/>
  <c r="G75" i="3" s="1"/>
  <c r="I59" i="3" a="1"/>
  <c r="I59" i="3" s="1"/>
  <c r="C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Gill Breemer</author>
  </authors>
  <commentList>
    <comment ref="B23" authorId="0" shapeId="0" xr:uid="{D4D57527-5C97-43EF-BEAD-6094990797C4}">
      <text>
        <r>
          <rPr>
            <b/>
            <sz val="12"/>
            <color indexed="81"/>
            <rFont val="Arial"/>
            <family val="2"/>
          </rPr>
          <t>Let op:
Deze kosten mogen maximaal 15% van het aangevraagde subsidiebedrag bedragen.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7" authorId="0" shapeId="0" xr:uid="{C3972B39-EDF4-4F87-9C76-61EC50165CDE}">
      <text>
        <r>
          <rPr>
            <b/>
            <sz val="12"/>
            <color indexed="81"/>
            <rFont val="Arial"/>
            <family val="2"/>
          </rPr>
          <t xml:space="preserve">Let op!
Alleen gebruiken voor de hoofdredacteur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0" shapeId="0" xr:uid="{58DF691F-5B50-4DAC-B352-D30E42349165}">
      <text>
        <r>
          <rPr>
            <b/>
            <sz val="12"/>
            <color indexed="81"/>
            <rFont val="Arial"/>
            <family val="2"/>
          </rPr>
          <t xml:space="preserve">Let op!
Alleen gebruiken voor de hoofdredacteur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9" authorId="0" shapeId="0" xr:uid="{EC8D5D8D-6813-4860-8288-C5FAF824057B}">
      <text>
        <r>
          <rPr>
            <b/>
            <sz val="12"/>
            <color indexed="81"/>
            <rFont val="Arial"/>
            <family val="2"/>
          </rPr>
          <t xml:space="preserve">Let op!
Alleen gebruiken voor de hoofdredacteur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0" authorId="0" shapeId="0" xr:uid="{3097FD93-2D55-4330-A747-9FC8A7F85FB3}">
      <text>
        <r>
          <rPr>
            <b/>
            <sz val="12"/>
            <color indexed="81"/>
            <rFont val="Arial"/>
            <family val="2"/>
          </rPr>
          <t xml:space="preserve">Let op!
Alleen gebruiken voor de hoofdredacteur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5" authorId="0" shapeId="0" xr:uid="{2BC32ADD-E401-44BD-B0EC-9F3A752AEDDC}">
      <text>
        <r>
          <rPr>
            <b/>
            <sz val="12"/>
            <color indexed="81"/>
            <rFont val="Arial"/>
            <family val="2"/>
          </rPr>
          <t>Let op!</t>
        </r>
        <r>
          <rPr>
            <sz val="12"/>
            <color indexed="81"/>
            <rFont val="Arial"/>
            <family val="2"/>
          </rPr>
          <t xml:space="preserve">
Vul hier geen hoofdredacteur in maar gebruik hiervoor de specifiek aangegeven cellen.</t>
        </r>
      </text>
    </comment>
    <comment ref="B46" authorId="0" shapeId="0" xr:uid="{BDC71676-97EC-4A4B-BA0C-6546AE4FB4C3}">
      <text>
        <r>
          <rPr>
            <b/>
            <sz val="12"/>
            <color indexed="81"/>
            <rFont val="Arial"/>
            <family val="2"/>
          </rPr>
          <t>Let op!</t>
        </r>
        <r>
          <rPr>
            <sz val="12"/>
            <color indexed="81"/>
            <rFont val="Arial"/>
            <family val="2"/>
          </rPr>
          <t xml:space="preserve">
Vul hier geen hoofdredacteur in maar gebruik hiervoor de specifiek aangegeven cellen.</t>
        </r>
      </text>
    </comment>
    <comment ref="B47" authorId="0" shapeId="0" xr:uid="{2E165485-AAD9-481E-B2F4-B12C743194C3}">
      <text>
        <r>
          <rPr>
            <b/>
            <sz val="12"/>
            <color indexed="81"/>
            <rFont val="Arial"/>
            <family val="2"/>
          </rPr>
          <t>Let op!</t>
        </r>
        <r>
          <rPr>
            <sz val="12"/>
            <color indexed="81"/>
            <rFont val="Arial"/>
            <family val="2"/>
          </rPr>
          <t xml:space="preserve">
Vul hier geen hoofdredacteur in maar gebruik hiervoor de specifiek aangegeven cellen.</t>
        </r>
      </text>
    </comment>
    <comment ref="B48" authorId="0" shapeId="0" xr:uid="{A4FCF44A-012F-4A15-86E0-AE144B29DAF6}">
      <text>
        <r>
          <rPr>
            <b/>
            <sz val="12"/>
            <color indexed="81"/>
            <rFont val="Arial"/>
            <family val="2"/>
          </rPr>
          <t>Let op!</t>
        </r>
        <r>
          <rPr>
            <sz val="12"/>
            <color indexed="81"/>
            <rFont val="Arial"/>
            <family val="2"/>
          </rPr>
          <t xml:space="preserve">
Vul hier geen hoofdredacteur in maar gebruik hiervoor de specifiek aangegeven cellen.</t>
        </r>
      </text>
    </comment>
    <comment ref="B69" authorId="0" shapeId="0" xr:uid="{36C7DE11-ADA1-41B1-9F03-F26A6EBAC030}">
      <text>
        <r>
          <rPr>
            <b/>
            <sz val="12"/>
            <color indexed="81"/>
            <rFont val="Arial"/>
            <family val="2"/>
          </rPr>
          <t xml:space="preserve">Let op:
</t>
        </r>
        <r>
          <rPr>
            <sz val="12"/>
            <color indexed="81"/>
            <rFont val="Arial"/>
            <family val="2"/>
          </rPr>
          <t>kosten in het kader van de uitvoering van de gesubsidieerde activiteiten. Op basis van reizen per OV in de 2e klasse of op basis van een vaste vergoeding van €0,23 per km met eigen vervoer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0" authorId="0" shapeId="0" xr:uid="{3EBE19E9-634E-4034-85A7-F7405A7E4E75}">
      <text>
        <r>
          <rPr>
            <b/>
            <sz val="12"/>
            <color indexed="81"/>
            <rFont val="Arial"/>
            <family val="2"/>
          </rPr>
          <t xml:space="preserve">Let op:
</t>
        </r>
        <r>
          <rPr>
            <sz val="12"/>
            <color indexed="81"/>
            <rFont val="Arial"/>
            <family val="2"/>
          </rPr>
          <t xml:space="preserve">
kosten van trainingen, cursussen en andere vormen van deskundigheidsbevordering van medewerkers die bijdragen aan de ontwikkeling van de organisatie.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 xr:uid="{9EA2194D-7373-468D-8FF4-57AFF5659831}">
      <text>
        <r>
          <rPr>
            <b/>
            <sz val="12"/>
            <color indexed="81"/>
            <rFont val="Arial"/>
            <family val="2"/>
          </rPr>
          <t xml:space="preserve">Let op:
</t>
        </r>
        <r>
          <rPr>
            <sz val="12"/>
            <color indexed="81"/>
            <rFont val="Arial"/>
            <family val="2"/>
          </rPr>
          <t xml:space="preserve">
kosten voor de inhuur van een administratiekantoor, salarisadministratie, de werving van nieuwe medewerkers, IT, huisvesting en marketingkosten.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2" authorId="0" shapeId="0" xr:uid="{D63DC4F6-1722-46D3-A835-B193F59E5BB8}">
      <text>
        <r>
          <rPr>
            <b/>
            <sz val="12"/>
            <color indexed="81"/>
            <rFont val="Arial"/>
            <family val="2"/>
          </rPr>
          <t xml:space="preserve">Let op:
</t>
        </r>
        <r>
          <rPr>
            <sz val="12"/>
            <color indexed="81"/>
            <rFont val="Arial"/>
            <family val="2"/>
          </rPr>
          <t xml:space="preserve">
Voor het opmaken van het rapport van bevindingen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<sst xmlns="http://schemas.openxmlformats.org/spreadsheetml/2006/main" count="77" uniqueCount="52">
  <si>
    <t>Begrotingsformat Verduurzaming Onderzoeksjournalistieke Organisaties 2026-2027</t>
  </si>
  <si>
    <r>
      <t xml:space="preserve">Alle </t>
    </r>
    <r>
      <rPr>
        <b/>
        <sz val="12"/>
        <color rgb="FFC00000"/>
        <rFont val="Arial"/>
        <family val="2"/>
      </rPr>
      <t>rode</t>
    </r>
    <r>
      <rPr>
        <sz val="12"/>
        <rFont val="Arial"/>
        <family val="2"/>
      </rPr>
      <t xml:space="preserve"> cellen zijn om in te vullen.</t>
    </r>
  </si>
  <si>
    <t xml:space="preserve">De lege witte cellen vullen zich vanzelf door een ingevulde rode cel of een gemaakte keuze. </t>
  </si>
  <si>
    <t>De lege blauwe cellen zijn totalen en worden vanzelf berekend.</t>
  </si>
  <si>
    <t>Hulp nodig bij het invullen van de begroting? Stel je vraag dan via MijnSVDJ.</t>
  </si>
  <si>
    <t>Ga voor extra uitleg met je muis over de cellen met rechtsboven een rood hoekje.</t>
  </si>
  <si>
    <t xml:space="preserve"> </t>
  </si>
  <si>
    <r>
      <t>Aanvragende organisatie</t>
    </r>
    <r>
      <rPr>
        <b/>
        <sz val="11"/>
        <rFont val="Arial"/>
        <family val="2"/>
      </rPr>
      <t xml:space="preserve"> </t>
    </r>
  </si>
  <si>
    <t>Projecttitel</t>
  </si>
  <si>
    <r>
      <t xml:space="preserve">Is je organisatie btw plichtig?                     </t>
    </r>
    <r>
      <rPr>
        <sz val="11.5"/>
        <rFont val="Arial"/>
        <family val="2"/>
      </rPr>
      <t>maak een keuze: ja/nee/deels</t>
    </r>
  </si>
  <si>
    <r>
      <t>Let op:</t>
    </r>
    <r>
      <rPr>
        <sz val="12"/>
        <color rgb="FFC00000"/>
        <rFont val="Arial"/>
        <family val="2"/>
      </rPr>
      <t xml:space="preserve"> je dient te begroten voor de hele projectperiode. De periode waarover subsidie kan worden aangevraagd is 1 januari 2027 tot en met 31 december 2027</t>
    </r>
  </si>
  <si>
    <r>
      <t xml:space="preserve">Bij btw-plichtig - begroot de bedragen </t>
    </r>
    <r>
      <rPr>
        <b/>
        <sz val="12"/>
        <color rgb="FF000000"/>
        <rFont val="Arial"/>
        <family val="2"/>
      </rPr>
      <t>exclusief</t>
    </r>
    <r>
      <rPr>
        <sz val="12"/>
        <color rgb="FF000000"/>
        <rFont val="Arial"/>
        <family val="2"/>
      </rPr>
      <t xml:space="preserve"> btw. </t>
    </r>
  </si>
  <si>
    <r>
      <t xml:space="preserve">Bij niet btw-plichtig - begroot de bedragen </t>
    </r>
    <r>
      <rPr>
        <b/>
        <sz val="12"/>
        <color rgb="FF000000"/>
        <rFont val="Arial"/>
        <family val="2"/>
      </rPr>
      <t>inclusief</t>
    </r>
    <r>
      <rPr>
        <sz val="12"/>
        <color rgb="FF000000"/>
        <rFont val="Arial"/>
        <family val="2"/>
      </rPr>
      <t xml:space="preserve"> btw. </t>
    </r>
  </si>
  <si>
    <t>Bij deels btw-plichtig - licht het vrijgestelde percentage toe in de korte toelichting</t>
  </si>
  <si>
    <t>Totale arbeidskosten</t>
  </si>
  <si>
    <t xml:space="preserve">Totale operationele kosten </t>
  </si>
  <si>
    <t>Totale subsidie SVDJ</t>
  </si>
  <si>
    <r>
      <rPr>
        <b/>
        <sz val="12"/>
        <color rgb="FFC00000"/>
        <rFont val="Arial"/>
        <family val="2"/>
      </rPr>
      <t>Let op</t>
    </r>
    <r>
      <rPr>
        <sz val="12"/>
        <color rgb="FFC00000"/>
        <rFont val="Arial"/>
        <family val="2"/>
      </rPr>
      <t xml:space="preserve">: de hoogte van de aangevraagde subsidie is </t>
    </r>
    <r>
      <rPr>
        <b/>
        <sz val="12"/>
        <color rgb="FFC00000"/>
        <rFont val="Arial"/>
        <family val="2"/>
      </rPr>
      <t>maximaal €135.000,00</t>
    </r>
    <r>
      <rPr>
        <sz val="12"/>
        <color rgb="FFC00000"/>
        <rFont val="Arial"/>
        <family val="2"/>
      </rPr>
      <t>.</t>
    </r>
  </si>
  <si>
    <t>Arbeidskosten</t>
  </si>
  <si>
    <t>Type contract</t>
  </si>
  <si>
    <t xml:space="preserve">Aantal uur of aantal fte's </t>
  </si>
  <si>
    <t>Eenheid:                uren of fte</t>
  </si>
  <si>
    <t>Wat zijn de totale kosten?</t>
  </si>
  <si>
    <t>Let op, deze kolom niet invullen</t>
  </si>
  <si>
    <t>Welk bedrag aan subsidie vraag je aan bij het SVDJ?</t>
  </si>
  <si>
    <t>Eventuele korte toelichting</t>
  </si>
  <si>
    <t>maak een keuze</t>
  </si>
  <si>
    <t>€</t>
  </si>
  <si>
    <t>Loonkosten t.b.v. zakelijke ontwikkeling:</t>
  </si>
  <si>
    <t>&lt;bijv. uitgever&gt;</t>
  </si>
  <si>
    <t>&lt;bijv. hoofdredacteur&gt;</t>
  </si>
  <si>
    <t>&lt;bijv. marketeer&gt;</t>
  </si>
  <si>
    <t>&lt;andere rol&gt;</t>
  </si>
  <si>
    <t>SUBTOTAAL</t>
  </si>
  <si>
    <t xml:space="preserve">Journalistieke loonkosten: </t>
  </si>
  <si>
    <t>TOTAAL</t>
  </si>
  <si>
    <r>
      <t xml:space="preserve">Let op: er mag voor maximaal </t>
    </r>
    <r>
      <rPr>
        <b/>
        <sz val="12"/>
        <color rgb="FFC00000"/>
        <rFont val="Arial"/>
        <family val="2"/>
      </rPr>
      <t>15% van het aangevraagde subsidiebedrag</t>
    </r>
    <r>
      <rPr>
        <sz val="12"/>
        <color rgb="FFC00000"/>
        <rFont val="Arial"/>
        <family val="2"/>
      </rPr>
      <t xml:space="preserve"> aan operationele kosten begroot.</t>
    </r>
  </si>
  <si>
    <r>
      <t xml:space="preserve">Er mogen </t>
    </r>
    <r>
      <rPr>
        <b/>
        <sz val="12"/>
        <rFont val="Arial"/>
        <family val="2"/>
      </rPr>
      <t>alleen</t>
    </r>
    <r>
      <rPr>
        <sz val="12"/>
        <rFont val="Arial"/>
        <family val="2"/>
      </rPr>
      <t xml:space="preserve"> kosten onder de </t>
    </r>
    <r>
      <rPr>
        <b/>
        <sz val="12"/>
        <rFont val="Arial"/>
        <family val="2"/>
      </rPr>
      <t>onderstaande posten</t>
    </r>
    <r>
      <rPr>
        <sz val="12"/>
        <rFont val="Arial"/>
        <family val="2"/>
      </rPr>
      <t xml:space="preserve"> worden opgevoerd.</t>
    </r>
  </si>
  <si>
    <t>Operationele kosten</t>
  </si>
  <si>
    <t>Aantal</t>
  </si>
  <si>
    <t>Tarief</t>
  </si>
  <si>
    <t>Welk bedrag aan subsidie vraag je aan bij SVDJ?</t>
  </si>
  <si>
    <t>Reis- en verblijfskosten van medewerkers</t>
  </si>
  <si>
    <t>Opleidingskosten van medewerkers</t>
  </si>
  <si>
    <t>Administratieve kosten en overheadkosten</t>
  </si>
  <si>
    <t>Accountantskosten</t>
  </si>
  <si>
    <t>freelance</t>
  </si>
  <si>
    <t>in loondienst</t>
  </si>
  <si>
    <r>
      <rPr>
        <b/>
        <sz val="12"/>
        <color rgb="FFC00000"/>
        <rFont val="Arial"/>
        <family val="2"/>
      </rPr>
      <t>Let op</t>
    </r>
    <r>
      <rPr>
        <sz val="12"/>
        <color rgb="FFC00000"/>
        <rFont val="Arial"/>
        <family val="2"/>
      </rPr>
      <t>: de hoogte van de aangevraagde subsidie voor de journalistieke loonkosten is maximaal 35 procent van het aangevraagde bedrag.</t>
    </r>
  </si>
  <si>
    <r>
      <rPr>
        <b/>
        <sz val="12"/>
        <color rgb="FFC00000"/>
        <rFont val="Arial"/>
        <family val="2"/>
      </rPr>
      <t>Let op</t>
    </r>
    <r>
      <rPr>
        <sz val="12"/>
        <color rgb="FFC00000"/>
        <rFont val="Arial"/>
        <family val="2"/>
      </rPr>
      <t xml:space="preserve">: Maximaal 50% van de totale kosten van de hoofdredacteur kan onder de loonkosten t.b.v. zakelijke ontwikkeling worden opgevoerd.
</t>
    </r>
  </si>
  <si>
    <t>&lt;bijv. eindredacteur&gt;</t>
  </si>
  <si>
    <t>&lt;bijv. onderzoeksjournalist&gt;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</si>
</sst>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3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i/>
      <sz val="16"/>
      <name val="Arial"/>
      <family val="2"/>
    </font>
    <font>
      <b/>
      <sz val="19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1.5"/>
      <name val="Arial"/>
      <family val="2"/>
    </font>
    <font>
      <b/>
      <sz val="12"/>
      <color rgb="FFC0000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rgb="FF001D35"/>
      <name val="Courier New"/>
      <family val="3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indexed="81"/>
      <name val="Arial"/>
      <family val="2"/>
    </font>
    <font>
      <sz val="12"/>
      <color indexed="81"/>
      <name val="Arial"/>
      <family val="2"/>
    </font>
    <font>
      <sz val="11"/>
      <color rgb="FFFF0000"/>
      <name val="Arial"/>
      <family val="2"/>
    </font>
    <font>
      <sz val="12"/>
      <color rgb="FFC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D0D0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7">
    <xf numFmtId="0" fontId="0" fillId="0" borderId="0" xfId="0"/>
    <xf numFmtId="44" fontId="2" fillId="0" borderId="0" xfId="1" applyFont="1" applyFill="1" applyBorder="1" applyAlignment="1" applyProtection="1">
      <alignment vertical="center"/>
      <protection hidden="1"/>
    </xf>
    <xf numFmtId="44" fontId="7" fillId="0" borderId="0" xfId="1" applyFont="1" applyFill="1" applyBorder="1" applyAlignment="1" applyProtection="1">
      <alignment vertical="center"/>
      <protection hidden="1"/>
    </xf>
    <xf numFmtId="44" fontId="13" fillId="0" borderId="1" xfId="1" applyFont="1" applyFill="1" applyBorder="1" applyAlignment="1" applyProtection="1">
      <alignment vertical="center"/>
      <protection locked="0"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0" xfId="0" quotePrefix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11" fillId="0" borderId="0" xfId="0" quotePrefix="1" applyFont="1" applyAlignment="1" applyProtection="1">
      <alignment vertical="center"/>
      <protection hidden="1"/>
    </xf>
    <xf numFmtId="44" fontId="2" fillId="0" borderId="0" xfId="0" applyNumberFormat="1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9" fillId="0" borderId="2" xfId="0" applyFont="1" applyBorder="1" applyAlignment="1" applyProtection="1">
      <alignment vertical="center"/>
      <protection hidden="1"/>
    </xf>
    <xf numFmtId="0" fontId="9" fillId="0" borderId="2" xfId="0" applyFont="1" applyBorder="1" applyAlignment="1" applyProtection="1">
      <alignment vertical="center" wrapText="1"/>
      <protection hidden="1"/>
    </xf>
    <xf numFmtId="0" fontId="12" fillId="0" borderId="1" xfId="0" applyFont="1" applyBorder="1" applyAlignment="1" applyProtection="1">
      <alignment vertical="center"/>
      <protection hidden="1"/>
    </xf>
    <xf numFmtId="0" fontId="15" fillId="0" borderId="7" xfId="0" applyFont="1" applyBorder="1" applyAlignment="1" applyProtection="1">
      <alignment horizontal="left" vertical="center"/>
      <protection hidden="1"/>
    </xf>
    <xf numFmtId="0" fontId="16" fillId="0" borderId="8" xfId="0" applyFont="1" applyBorder="1" applyAlignment="1" applyProtection="1">
      <alignment horizontal="left" vertical="center"/>
      <protection hidden="1"/>
    </xf>
    <xf numFmtId="44" fontId="16" fillId="0" borderId="8" xfId="1" applyFont="1" applyFill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left" vertical="center"/>
      <protection hidden="1"/>
    </xf>
    <xf numFmtId="0" fontId="17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/>
      <protection hidden="1"/>
    </xf>
    <xf numFmtId="44" fontId="13" fillId="0" borderId="1" xfId="1" applyFont="1" applyFill="1" applyBorder="1" applyAlignment="1" applyProtection="1">
      <alignment vertical="center"/>
      <protection hidden="1"/>
    </xf>
    <xf numFmtId="44" fontId="18" fillId="0" borderId="1" xfId="1" applyFont="1" applyFill="1" applyBorder="1" applyAlignment="1" applyProtection="1">
      <alignment vertical="center"/>
      <protection hidden="1"/>
    </xf>
    <xf numFmtId="44" fontId="16" fillId="0" borderId="9" xfId="1" applyFont="1" applyFill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locked="0" hidden="1"/>
    </xf>
    <xf numFmtId="44" fontId="13" fillId="0" borderId="1" xfId="1" applyFont="1" applyFill="1" applyBorder="1" applyAlignment="1" applyProtection="1">
      <alignment horizontal="center" vertical="center"/>
      <protection locked="0" hidden="1"/>
    </xf>
    <xf numFmtId="0" fontId="13" fillId="0" borderId="1" xfId="0" applyFont="1" applyBorder="1" applyAlignment="1" applyProtection="1">
      <alignment horizontal="center" vertical="center"/>
      <protection hidden="1"/>
    </xf>
    <xf numFmtId="44" fontId="13" fillId="0" borderId="1" xfId="1" applyFont="1" applyFill="1" applyBorder="1" applyAlignment="1" applyProtection="1">
      <alignment horizontal="center" vertical="center"/>
      <protection hidden="1"/>
    </xf>
    <xf numFmtId="0" fontId="14" fillId="3" borderId="6" xfId="0" applyFont="1" applyFill="1" applyBorder="1" applyAlignment="1" applyProtection="1">
      <alignment vertical="center" wrapText="1"/>
      <protection hidden="1"/>
    </xf>
    <xf numFmtId="0" fontId="15" fillId="0" borderId="1" xfId="0" applyFont="1" applyBorder="1" applyAlignment="1" applyProtection="1">
      <alignment horizontal="left" vertical="center"/>
      <protection hidden="1"/>
    </xf>
    <xf numFmtId="0" fontId="16" fillId="0" borderId="1" xfId="0" applyFont="1" applyBorder="1" applyAlignment="1" applyProtection="1">
      <alignment horizontal="left" vertical="center"/>
      <protection hidden="1"/>
    </xf>
    <xf numFmtId="0" fontId="16" fillId="0" borderId="1" xfId="0" applyFont="1" applyBorder="1" applyAlignment="1" applyProtection="1">
      <alignment vertical="center"/>
      <protection hidden="1"/>
    </xf>
    <xf numFmtId="44" fontId="16" fillId="0" borderId="1" xfId="1" applyFont="1" applyFill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3" fillId="0" borderId="14" xfId="0" applyFont="1" applyBorder="1" applyAlignment="1" applyProtection="1">
      <alignment vertical="center"/>
      <protection hidden="1"/>
    </xf>
    <xf numFmtId="44" fontId="13" fillId="0" borderId="15" xfId="1" applyFont="1" applyFill="1" applyBorder="1" applyAlignment="1" applyProtection="1">
      <alignment vertical="center"/>
      <protection hidden="1"/>
    </xf>
    <xf numFmtId="0" fontId="18" fillId="0" borderId="16" xfId="0" applyFont="1" applyBorder="1" applyAlignment="1" applyProtection="1">
      <alignment vertical="center"/>
      <protection hidden="1"/>
    </xf>
    <xf numFmtId="0" fontId="13" fillId="0" borderId="17" xfId="0" applyFont="1" applyBorder="1" applyAlignment="1" applyProtection="1">
      <alignment vertical="center"/>
      <protection hidden="1"/>
    </xf>
    <xf numFmtId="0" fontId="13" fillId="0" borderId="17" xfId="0" applyFont="1" applyBorder="1" applyAlignment="1" applyProtection="1">
      <alignment horizontal="center" vertical="center"/>
      <protection hidden="1"/>
    </xf>
    <xf numFmtId="44" fontId="18" fillId="0" borderId="17" xfId="0" applyNumberFormat="1" applyFont="1" applyBorder="1" applyAlignment="1" applyProtection="1">
      <alignment vertical="center"/>
      <protection hidden="1"/>
    </xf>
    <xf numFmtId="44" fontId="18" fillId="0" borderId="18" xfId="0" applyNumberFormat="1" applyFont="1" applyBorder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14" fillId="3" borderId="13" xfId="0" applyFont="1" applyFill="1" applyBorder="1" applyAlignment="1" applyProtection="1">
      <alignment vertical="center" wrapText="1"/>
      <protection hidden="1"/>
    </xf>
    <xf numFmtId="0" fontId="14" fillId="4" borderId="13" xfId="0" applyFont="1" applyFill="1" applyBorder="1" applyAlignment="1" applyProtection="1">
      <alignment vertical="center" wrapText="1"/>
      <protection hidden="1"/>
    </xf>
    <xf numFmtId="0" fontId="14" fillId="4" borderId="8" xfId="0" applyFont="1" applyFill="1" applyBorder="1" applyAlignment="1" applyProtection="1">
      <alignment vertical="center" wrapText="1"/>
      <protection hidden="1"/>
    </xf>
    <xf numFmtId="0" fontId="14" fillId="4" borderId="9" xfId="0" applyFont="1" applyFill="1" applyBorder="1" applyAlignment="1" applyProtection="1">
      <alignment vertical="center" wrapText="1"/>
      <protection hidden="1"/>
    </xf>
    <xf numFmtId="0" fontId="14" fillId="4" borderId="6" xfId="0" applyFont="1" applyFill="1" applyBorder="1" applyAlignment="1" applyProtection="1">
      <alignment vertical="center" wrapText="1"/>
      <protection hidden="1"/>
    </xf>
    <xf numFmtId="0" fontId="14" fillId="4" borderId="12" xfId="0" applyFont="1" applyFill="1" applyBorder="1" applyAlignment="1" applyProtection="1">
      <alignment vertical="center" wrapText="1"/>
      <protection hidden="1"/>
    </xf>
    <xf numFmtId="0" fontId="14" fillId="4" borderId="6" xfId="0" applyFont="1" applyFill="1" applyBorder="1" applyAlignment="1" applyProtection="1">
      <alignment horizontal="left" vertical="center" wrapText="1"/>
      <protection hidden="1"/>
    </xf>
    <xf numFmtId="0" fontId="14" fillId="4" borderId="5" xfId="0" applyFont="1" applyFill="1" applyBorder="1" applyAlignment="1" applyProtection="1">
      <alignment vertical="center" wrapText="1"/>
      <protection hidden="1"/>
    </xf>
    <xf numFmtId="0" fontId="13" fillId="0" borderId="1" xfId="1" applyNumberFormat="1" applyFont="1" applyFill="1" applyBorder="1" applyAlignment="1" applyProtection="1">
      <alignment vertical="center" wrapText="1"/>
      <protection hidden="1"/>
    </xf>
    <xf numFmtId="0" fontId="13" fillId="4" borderId="1" xfId="0" applyFont="1" applyFill="1" applyBorder="1" applyAlignment="1" applyProtection="1">
      <alignment vertical="center"/>
      <protection hidden="1"/>
    </xf>
    <xf numFmtId="0" fontId="13" fillId="4" borderId="1" xfId="0" applyFont="1" applyFill="1" applyBorder="1" applyAlignment="1" applyProtection="1">
      <alignment horizontal="center" vertical="center"/>
      <protection hidden="1"/>
    </xf>
    <xf numFmtId="44" fontId="13" fillId="4" borderId="1" xfId="1" applyFont="1" applyFill="1" applyBorder="1" applyAlignment="1" applyProtection="1">
      <alignment vertical="center"/>
      <protection hidden="1"/>
    </xf>
    <xf numFmtId="0" fontId="13" fillId="4" borderId="1" xfId="1" applyNumberFormat="1" applyFont="1" applyFill="1" applyBorder="1" applyAlignment="1" applyProtection="1">
      <alignment vertical="center" wrapText="1"/>
      <protection hidden="1"/>
    </xf>
    <xf numFmtId="44" fontId="13" fillId="4" borderId="1" xfId="1" applyFont="1" applyFill="1" applyBorder="1" applyAlignment="1" applyProtection="1">
      <alignment horizontal="center" vertical="center"/>
      <protection hidden="1"/>
    </xf>
    <xf numFmtId="44" fontId="18" fillId="4" borderId="1" xfId="1" applyFont="1" applyFill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6" fillId="0" borderId="1" xfId="1" applyNumberFormat="1" applyFont="1" applyFill="1" applyBorder="1" applyAlignment="1" applyProtection="1">
      <alignment vertical="center"/>
      <protection hidden="1"/>
    </xf>
    <xf numFmtId="0" fontId="13" fillId="0" borderId="1" xfId="1" applyNumberFormat="1" applyFont="1" applyFill="1" applyBorder="1" applyAlignment="1" applyProtection="1">
      <alignment vertical="center"/>
      <protection hidden="1"/>
    </xf>
    <xf numFmtId="0" fontId="18" fillId="0" borderId="1" xfId="1" applyNumberFormat="1" applyFont="1" applyFill="1" applyBorder="1" applyAlignment="1" applyProtection="1">
      <alignment vertical="center" wrapText="1"/>
      <protection hidden="1"/>
    </xf>
    <xf numFmtId="0" fontId="31" fillId="0" borderId="0" xfId="0" applyFont="1" applyAlignment="1" applyProtection="1">
      <alignment vertical="center"/>
      <protection hidden="1"/>
    </xf>
    <xf numFmtId="0" fontId="20" fillId="0" borderId="1" xfId="0" applyFont="1" applyBorder="1" applyAlignment="1" applyProtection="1">
      <alignment horizontal="left" vertical="center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20" fillId="0" borderId="1" xfId="0" applyFont="1" applyBorder="1" applyAlignment="1" applyProtection="1">
      <alignment vertical="center"/>
      <protection hidden="1"/>
    </xf>
    <xf numFmtId="44" fontId="14" fillId="0" borderId="1" xfId="1" applyFont="1" applyFill="1" applyBorder="1" applyAlignment="1" applyProtection="1">
      <alignment vertical="center"/>
      <protection hidden="1"/>
    </xf>
    <xf numFmtId="44" fontId="14" fillId="0" borderId="19" xfId="1" applyFont="1" applyFill="1" applyBorder="1" applyAlignment="1" applyProtection="1">
      <alignment vertical="center"/>
      <protection hidden="1"/>
    </xf>
    <xf numFmtId="0" fontId="14" fillId="0" borderId="1" xfId="1" applyNumberFormat="1" applyFont="1" applyFill="1" applyBorder="1" applyAlignment="1" applyProtection="1">
      <alignment vertical="center"/>
      <protection hidden="1"/>
    </xf>
    <xf numFmtId="44" fontId="34" fillId="0" borderId="0" xfId="0" applyNumberFormat="1" applyFont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/>
      <protection locked="0" hidden="1"/>
    </xf>
    <xf numFmtId="0" fontId="13" fillId="0" borderId="1" xfId="1" applyNumberFormat="1" applyFont="1" applyFill="1" applyBorder="1" applyAlignment="1" applyProtection="1">
      <alignment vertical="center" wrapText="1"/>
      <protection locked="0" hidden="1"/>
    </xf>
    <xf numFmtId="0" fontId="18" fillId="0" borderId="1" xfId="1" applyNumberFormat="1" applyFont="1" applyFill="1" applyBorder="1" applyAlignment="1" applyProtection="1">
      <alignment vertical="center" wrapText="1"/>
      <protection locked="0" hidden="1"/>
    </xf>
    <xf numFmtId="44" fontId="13" fillId="0" borderId="15" xfId="1" applyFont="1" applyFill="1" applyBorder="1" applyAlignment="1" applyProtection="1">
      <alignment vertical="center"/>
      <protection locked="0" hidden="1"/>
    </xf>
    <xf numFmtId="0" fontId="8" fillId="2" borderId="3" xfId="0" applyFont="1" applyFill="1" applyBorder="1" applyAlignment="1" applyProtection="1">
      <alignment horizontal="left" vertical="center"/>
      <protection locked="0" hidden="1"/>
    </xf>
    <xf numFmtId="0" fontId="8" fillId="2" borderId="4" xfId="0" applyFont="1" applyFill="1" applyBorder="1" applyAlignment="1" applyProtection="1">
      <alignment horizontal="left" vertical="center"/>
      <protection locked="0" hidden="1"/>
    </xf>
    <xf numFmtId="44" fontId="12" fillId="3" borderId="2" xfId="0" applyNumberFormat="1" applyFont="1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44" fontId="12" fillId="3" borderId="4" xfId="0" applyNumberFormat="1" applyFont="1" applyFill="1" applyBorder="1" applyAlignment="1" applyProtection="1">
      <alignment vertical="center"/>
      <protection hidden="1"/>
    </xf>
    <xf numFmtId="44" fontId="12" fillId="3" borderId="10" xfId="0" applyNumberFormat="1" applyFont="1" applyFill="1" applyBorder="1" applyAlignment="1" applyProtection="1">
      <alignment vertical="center"/>
      <protection hidden="1"/>
    </xf>
    <xf numFmtId="0" fontId="0" fillId="3" borderId="11" xfId="0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</xf>
    <xf numFmtId="0" fontId="33" fillId="3" borderId="1" xfId="0" applyFont="1" applyFill="1" applyBorder="1" applyAlignment="1" applyProtection="1">
      <alignment vertical="center"/>
    </xf>
    <xf numFmtId="49" fontId="19" fillId="0" borderId="0" xfId="0" applyNumberFormat="1" applyFont="1" applyProtection="1"/>
    <xf numFmtId="0" fontId="19" fillId="0" borderId="0" xfId="0" applyFont="1" applyProtection="1"/>
    <xf numFmtId="8" fontId="30" fillId="0" borderId="0" xfId="0" applyNumberFormat="1" applyFont="1" applyProtection="1"/>
    <xf numFmtId="0" fontId="22" fillId="0" borderId="0" xfId="0" applyFont="1" applyAlignment="1" applyProtection="1">
      <alignment wrapText="1"/>
    </xf>
    <xf numFmtId="0" fontId="23" fillId="0" borderId="0" xfId="0" applyFont="1" applyProtection="1"/>
    <xf numFmtId="0" fontId="13" fillId="0" borderId="0" xfId="0" applyFont="1" applyProtection="1"/>
    <xf numFmtId="0" fontId="21" fillId="0" borderId="0" xfId="0" applyFont="1" applyAlignment="1" applyProtection="1">
      <alignment horizontal="left" vertical="top" wrapText="1"/>
    </xf>
    <xf numFmtId="0" fontId="18" fillId="0" borderId="0" xfId="0" applyFont="1" applyProtection="1"/>
    <xf numFmtId="0" fontId="20" fillId="0" borderId="1" xfId="0" applyFont="1" applyBorder="1" applyAlignment="1" applyProtection="1">
      <alignment vertical="center"/>
      <protection locked="0"/>
    </xf>
    <xf numFmtId="0" fontId="20" fillId="0" borderId="14" xfId="0" applyFont="1" applyBorder="1" applyAlignment="1" applyProtection="1">
      <alignment vertical="center"/>
      <protection locked="0" hidden="1"/>
    </xf>
  </cellXfs>
  <cellStyles count="2">
    <cellStyle name="Standaard" xfId="0" builtinId="0"/>
    <cellStyle name="Valuta" xfId="1" builtinId="4"/>
  </cellStyles>
  <dxfs count="37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/>
        <bottom/>
      </border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numFmt numFmtId="34" formatCode="_ &quot;€&quot;\ * #,##0.00_ ;_ &quot;€&quot;\ * \-#,##0.00_ ;_ &quot;€&quot;\ * &quot;-&quot;??_ ;_ @_ "/>
      <protection locked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1" hidden="1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 &quot;€&quot;\ * #,##0.00_ ;_ &quot;€&quot;\ * \-#,##0.00_ ;_ &quot;€&quot;\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 &quot;€&quot;\ * #,##0.00_ ;_ &quot;€&quot;\ * \-#,##0.00_ ;_ &quot;€&quot;\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medium">
          <color indexed="64"/>
        </left>
        <right/>
        <top style="thin">
          <color indexed="64"/>
        </top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10" Type="http://schemas.openxmlformats.org/officeDocument/2006/relationships/customXml" Target="../customXml/item3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321945</xdr:colOff>
      <xdr:row>2</xdr:row>
      <xdr:rowOff>115907</xdr:rowOff>
    </xdr:from>
    <xdr:to>
      <xdr:col>8</xdr:col>
      <xdr:colOff>912766</xdr:colOff>
      <xdr:row>9</xdr:row>
      <xdr:rowOff>198476</xdr:rowOff>
    </xdr:to>
    <xdr:pic>
      <xdr:nvPicPr>
        <xdr:cNvPr id="9" name="Afbeelding 1">
          <a:extLst>
            <a:ext uri="{FF2B5EF4-FFF2-40B4-BE49-F238E27FC236}">
              <a16:creationId xmlns:a16="http://schemas.microsoft.com/office/drawing/2014/main" id="{6388932C-6525-4ED1-8960-2D40F11D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1345" y="562221"/>
          <a:ext cx="6467746" cy="16510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A0342-B26D-43CD-A83F-1E168EA221A0}" name="Tabel1451042" displayName="Tabel1451042" ref="B30:I62" totalsRowShown="0" headerRowDxfId="1" dataDxfId="0" totalsRowDxfId="34" headerRowBorderDxfId="36" tableBorderDxfId="35" totalsRowBorderDxfId="33">
  <tableColumns count="8">
    <tableColumn id="1" xr3:uid="{12A1B671-8D50-4ACE-9994-E55107F155F0}" name="Arbeidskosten" dataDxfId="9" totalsRowDxfId="32"/>
    <tableColumn id="4" xr3:uid="{6C399328-AA32-4B6A-A05E-B6EB72282E1B}" name="Type contract" dataDxfId="8" totalsRowDxfId="31"/>
    <tableColumn id="2" xr3:uid="{5869CBDC-5637-48E9-947D-131838C6DB4F}" name="Aantal uur of aantal fte's " dataDxfId="7" totalsRowDxfId="30"/>
    <tableColumn id="3" xr3:uid="{F87FEE01-1A8A-428D-93FE-81B572DFC8A9}" name="Eenheid:                uren of fte" dataDxfId="6" totalsRowDxfId="29"/>
    <tableColumn id="8" xr3:uid="{B2637293-2FF6-475C-A40C-5C76E14F38D7}" name="Wat zijn de totale kosten?" dataDxfId="5" totalsRowDxfId="28"/>
    <tableColumn id="7" xr3:uid="{4053F371-2D42-4611-9163-4385CE846B61}" name="Let op, deze kolom niet invullen" dataDxfId="4" totalsRowDxfId="27">
      <calculatedColumnFormula>Tabel1451042[[#This Row],[Wat zijn de totale kosten?]]*50%</calculatedColumnFormula>
    </tableColumn>
    <tableColumn id="6" xr3:uid="{81E19AB7-F6C4-4522-B652-28BC78374C19}" name="Welk bedrag aan subsidie vraag je aan bij het SVDJ?" dataDxfId="3"/>
    <tableColumn id="5" xr3:uid="{F3CC42CE-D307-4BCF-A640-7D854823E41C}" name="Eventuele korte toelichting" dataDxfId="2" totalsRowDxfId="26">
      <calculatedColumnFormula array="1">_xlfn.IFS(H31=0,"",H31&gt;(($H$62+$F$75)*35%)," &gt; meer dan 35%",H31&lt;=(($H$62+$F$75)*35%),"")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6922F-A50C-4B9C-B3DF-13D125127990}">
  <dimension ref="B1:R188"/>
  <sheetViews>
    <sheetView tabSelected="1" topLeftCell="A3" zoomScale="70" zoomScaleNormal="70" workbookViewId="0">
      <selection activeCell="K15" sqref="K15"/>
    </sheetView>
  </sheetViews>
  <sheetFormatPr defaultColWidth="9.453125" defaultRowHeight="14"/>
  <cols>
    <col min="1" max="1" width="1.54296875" style="19" customWidth="1"/>
    <col min="2" max="2" width="41.1796875" style="19" customWidth="1"/>
    <col min="3" max="3" width="20.81640625" style="19" customWidth="1"/>
    <col min="4" max="5" width="16.54296875" style="19" customWidth="1"/>
    <col min="6" max="7" width="20.54296875" style="19" customWidth="1"/>
    <col min="8" max="8" width="43" style="19" customWidth="1"/>
    <col min="9" max="9" width="49.54296875" style="19" customWidth="1"/>
    <col min="10" max="10" width="9.453125" style="19" customWidth="1"/>
    <col min="11" max="11" width="24.453125" style="19" customWidth="1"/>
    <col min="12" max="12" width="17.453125" style="19" customWidth="1"/>
    <col min="13" max="15" width="17.453125" style="19" bestFit="1" customWidth="1"/>
    <col min="16" max="16" width="13.453125" style="19" bestFit="1" customWidth="1"/>
    <col min="17" max="17" width="11.54296875" style="19" bestFit="1" customWidth="1"/>
    <col min="18" max="16384" width="9.453125" style="19"/>
  </cols>
  <sheetData>
    <row r="1" spans="2:18" s="4" customFormat="1" ht="10.4" customHeight="1"/>
    <row r="2" spans="2:18" s="4" customFormat="1" ht="25.4" customHeight="1">
      <c r="B2" s="5" t="s">
        <v>0</v>
      </c>
      <c r="C2" s="6"/>
      <c r="D2" s="6"/>
      <c r="E2" s="6"/>
      <c r="H2" s="7"/>
      <c r="I2" s="95"/>
      <c r="J2" s="95"/>
    </row>
    <row r="3" spans="2:18" s="4" customFormat="1" ht="25.4" customHeight="1">
      <c r="B3" s="8"/>
      <c r="C3" s="6"/>
      <c r="D3" s="6"/>
      <c r="E3" s="6"/>
      <c r="H3" s="95"/>
      <c r="I3" s="95"/>
      <c r="J3" s="95"/>
    </row>
    <row r="4" spans="2:18" s="4" customFormat="1" ht="18" customHeight="1">
      <c r="B4" s="72" t="s">
        <v>1</v>
      </c>
      <c r="D4" s="9"/>
      <c r="E4" s="9"/>
      <c r="H4" s="95"/>
      <c r="I4" s="95"/>
      <c r="J4" s="95"/>
    </row>
    <row r="5" spans="2:18" s="4" customFormat="1" ht="15.65" customHeight="1">
      <c r="B5" s="72" t="s">
        <v>2</v>
      </c>
      <c r="D5" s="9"/>
      <c r="E5" s="9"/>
      <c r="H5" s="95"/>
      <c r="I5" s="95"/>
      <c r="J5" s="95"/>
    </row>
    <row r="6" spans="2:18" s="4" customFormat="1" ht="15.65" customHeight="1">
      <c r="B6" s="72" t="s">
        <v>3</v>
      </c>
      <c r="D6" s="9"/>
      <c r="E6" s="9"/>
      <c r="H6" s="95"/>
      <c r="I6" s="95"/>
      <c r="J6" s="95"/>
    </row>
    <row r="7" spans="2:18" s="4" customFormat="1" ht="15.65" customHeight="1">
      <c r="B7" s="12" t="s">
        <v>4</v>
      </c>
      <c r="D7" s="9"/>
      <c r="E7" s="9"/>
      <c r="H7" s="95"/>
      <c r="I7" s="95"/>
      <c r="J7" s="95"/>
    </row>
    <row r="8" spans="2:18" s="11" customFormat="1" ht="15.65" customHeight="1">
      <c r="B8" s="72" t="s">
        <v>5</v>
      </c>
      <c r="C8" s="4"/>
      <c r="D8" s="4"/>
      <c r="E8" s="4"/>
      <c r="F8" s="4"/>
      <c r="G8" s="4"/>
      <c r="H8" s="95"/>
      <c r="I8" s="95"/>
      <c r="J8" s="95"/>
    </row>
    <row r="9" spans="2:18" s="4" customFormat="1" ht="18" customHeight="1">
      <c r="F9" s="4" t="s">
        <v>6</v>
      </c>
      <c r="H9" s="95"/>
      <c r="I9" s="95"/>
      <c r="J9" s="95"/>
    </row>
    <row r="10" spans="2:18" s="4" customFormat="1" ht="21" customHeight="1">
      <c r="B10" s="27" t="s">
        <v>7</v>
      </c>
      <c r="C10" s="88"/>
      <c r="D10" s="88"/>
      <c r="E10" s="89"/>
      <c r="K10" s="13"/>
    </row>
    <row r="11" spans="2:18" s="4" customFormat="1" ht="12.65" customHeight="1">
      <c r="B11" s="12"/>
      <c r="C11" s="12"/>
      <c r="D11" s="12"/>
      <c r="E11" s="14"/>
      <c r="K11" s="13"/>
    </row>
    <row r="12" spans="2:18" s="4" customFormat="1" ht="21" customHeight="1">
      <c r="B12" s="27" t="s">
        <v>8</v>
      </c>
      <c r="C12" s="88"/>
      <c r="D12" s="88"/>
      <c r="E12" s="89"/>
      <c r="K12" s="13"/>
    </row>
    <row r="13" spans="2:18" s="4" customFormat="1" ht="12.65" customHeight="1">
      <c r="B13" s="12"/>
      <c r="C13" s="12"/>
      <c r="D13" s="12"/>
      <c r="E13" s="14"/>
      <c r="K13" s="13"/>
    </row>
    <row r="14" spans="2:18" s="4" customFormat="1" ht="32.15" customHeight="1">
      <c r="B14" s="28" t="s">
        <v>9</v>
      </c>
      <c r="C14" s="88"/>
      <c r="D14" s="88"/>
      <c r="E14" s="89"/>
      <c r="K14" s="13"/>
      <c r="R14" s="7"/>
    </row>
    <row r="15" spans="2:18" s="4" customFormat="1" ht="18" customHeight="1">
      <c r="K15" s="13"/>
      <c r="R15" s="7"/>
    </row>
    <row r="16" spans="2:18" s="15" customFormat="1" ht="18" customHeight="1">
      <c r="B16" s="15" t="s">
        <v>10</v>
      </c>
      <c r="K16" s="16"/>
      <c r="R16" s="17"/>
    </row>
    <row r="17" spans="2:18" s="15" customFormat="1" ht="12.65" customHeight="1">
      <c r="K17" s="16"/>
      <c r="R17" s="17"/>
    </row>
    <row r="18" spans="2:18" s="4" customFormat="1" ht="16.399999999999999" customHeight="1">
      <c r="B18" s="76" t="s">
        <v>11</v>
      </c>
      <c r="K18" s="13"/>
      <c r="R18" s="7"/>
    </row>
    <row r="19" spans="2:18" s="4" customFormat="1" ht="16.399999999999999" customHeight="1">
      <c r="B19" s="76" t="s">
        <v>12</v>
      </c>
      <c r="K19" s="13"/>
      <c r="R19" s="7"/>
    </row>
    <row r="20" spans="2:18" s="4" customFormat="1" ht="16.399999999999999" customHeight="1">
      <c r="B20" s="72" t="s">
        <v>13</v>
      </c>
      <c r="K20" s="13"/>
      <c r="R20" s="7"/>
    </row>
    <row r="21" spans="2:18" s="4" customFormat="1" ht="18" customHeight="1">
      <c r="K21" s="13"/>
      <c r="R21" s="7"/>
    </row>
    <row r="22" spans="2:18" s="4" customFormat="1" ht="27.65" customHeight="1">
      <c r="B22" s="29" t="s">
        <v>14</v>
      </c>
      <c r="C22" s="90">
        <f>H62</f>
        <v>0</v>
      </c>
      <c r="D22" s="91"/>
      <c r="K22" s="13"/>
      <c r="R22" s="7"/>
    </row>
    <row r="23" spans="2:18" s="4" customFormat="1" ht="32.5" customHeight="1">
      <c r="B23" s="29" t="s">
        <v>15</v>
      </c>
      <c r="C23" s="90">
        <f>F75</f>
        <v>0</v>
      </c>
      <c r="D23" s="92"/>
      <c r="K23" s="13"/>
      <c r="R23" s="7"/>
    </row>
    <row r="24" spans="2:18" s="4" customFormat="1" ht="27.65" customHeight="1">
      <c r="B24" s="29" t="s">
        <v>16</v>
      </c>
      <c r="C24" s="93">
        <f>C22+C23</f>
        <v>0</v>
      </c>
      <c r="D24" s="94"/>
      <c r="P24" s="7"/>
    </row>
    <row r="25" spans="2:18" s="4" customFormat="1" ht="18" customHeight="1">
      <c r="C25" s="18"/>
      <c r="K25" s="13"/>
      <c r="R25" s="7"/>
    </row>
    <row r="26" spans="2:18" s="4" customFormat="1" ht="18" customHeight="1">
      <c r="B26" s="56" t="s">
        <v>17</v>
      </c>
      <c r="C26" s="48"/>
      <c r="D26" s="48"/>
      <c r="E26" s="48"/>
      <c r="F26" s="48"/>
      <c r="G26" s="48"/>
    </row>
    <row r="27" spans="2:18" s="4" customFormat="1" ht="18" customHeight="1">
      <c r="B27" s="56" t="s">
        <v>48</v>
      </c>
      <c r="C27" s="48"/>
      <c r="D27" s="48"/>
      <c r="E27" s="48"/>
      <c r="F27" s="48"/>
      <c r="G27" s="48"/>
    </row>
    <row r="28" spans="2:18" s="4" customFormat="1" ht="18" customHeight="1">
      <c r="B28" s="56" t="s">
        <v>49</v>
      </c>
      <c r="C28" s="48"/>
      <c r="D28" s="48"/>
      <c r="E28" s="48"/>
      <c r="F28" s="48"/>
      <c r="G28" s="48"/>
    </row>
    <row r="29" spans="2:18" s="4" customFormat="1" ht="18" customHeight="1" thickBot="1"/>
    <row r="30" spans="2:18" ht="60" customHeight="1">
      <c r="B30" s="57" t="s">
        <v>18</v>
      </c>
      <c r="C30" s="59" t="s">
        <v>19</v>
      </c>
      <c r="D30" s="58" t="s">
        <v>20</v>
      </c>
      <c r="E30" s="58" t="s">
        <v>21</v>
      </c>
      <c r="F30" s="58" t="s">
        <v>22</v>
      </c>
      <c r="G30" s="58" t="s">
        <v>23</v>
      </c>
      <c r="H30" s="58" t="s">
        <v>24</v>
      </c>
      <c r="I30" s="60" t="s">
        <v>25</v>
      </c>
    </row>
    <row r="31" spans="2:18" s="20" customFormat="1" ht="21" customHeight="1">
      <c r="B31" s="44">
        <v>2025</v>
      </c>
      <c r="C31" s="77" t="s">
        <v>26</v>
      </c>
      <c r="D31" s="46"/>
      <c r="E31" s="46"/>
      <c r="F31" s="47" t="s">
        <v>27</v>
      </c>
      <c r="G31" s="47" t="s">
        <v>27</v>
      </c>
      <c r="H31" s="47" t="s">
        <v>27</v>
      </c>
      <c r="I31" s="73"/>
    </row>
    <row r="32" spans="2:18" s="20" customFormat="1" ht="21" customHeight="1">
      <c r="B32" s="96" t="s">
        <v>28</v>
      </c>
      <c r="C32" s="45"/>
      <c r="D32" s="46"/>
      <c r="E32" s="46"/>
      <c r="F32" s="42"/>
      <c r="G32" s="42"/>
      <c r="H32" s="47"/>
      <c r="I32" s="73"/>
    </row>
    <row r="33" spans="2:17" ht="21" customHeight="1">
      <c r="B33" s="105" t="s">
        <v>29</v>
      </c>
      <c r="C33" s="84"/>
      <c r="D33" s="39"/>
      <c r="E33" s="39"/>
      <c r="F33" s="3">
        <v>0</v>
      </c>
      <c r="G33" s="68"/>
      <c r="H33" s="3">
        <v>0</v>
      </c>
      <c r="I33" s="85"/>
    </row>
    <row r="34" spans="2:17" ht="21" customHeight="1">
      <c r="B34" s="105" t="s">
        <v>29</v>
      </c>
      <c r="C34" s="84"/>
      <c r="D34" s="39"/>
      <c r="E34" s="39"/>
      <c r="F34" s="3">
        <v>0</v>
      </c>
      <c r="G34" s="68"/>
      <c r="H34" s="3">
        <v>0</v>
      </c>
      <c r="I34" s="85"/>
      <c r="O34" s="20"/>
      <c r="P34" s="20"/>
      <c r="Q34" s="20"/>
    </row>
    <row r="35" spans="2:17" ht="21" customHeight="1">
      <c r="B35" s="105" t="s">
        <v>29</v>
      </c>
      <c r="C35" s="84"/>
      <c r="D35" s="39"/>
      <c r="E35" s="39"/>
      <c r="F35" s="3">
        <v>0</v>
      </c>
      <c r="G35" s="68"/>
      <c r="H35" s="3">
        <v>0</v>
      </c>
      <c r="I35" s="85"/>
      <c r="O35" s="20"/>
      <c r="P35" s="20"/>
      <c r="Q35" s="20"/>
    </row>
    <row r="36" spans="2:17" ht="21" customHeight="1">
      <c r="B36" s="105" t="s">
        <v>29</v>
      </c>
      <c r="C36" s="84"/>
      <c r="D36" s="39"/>
      <c r="E36" s="39"/>
      <c r="F36" s="3">
        <v>0</v>
      </c>
      <c r="G36" s="68"/>
      <c r="H36" s="3">
        <v>0</v>
      </c>
      <c r="I36" s="85"/>
      <c r="O36" s="20"/>
      <c r="P36" s="20"/>
      <c r="Q36" s="20"/>
    </row>
    <row r="37" spans="2:17" ht="21" customHeight="1">
      <c r="B37" s="105" t="s">
        <v>30</v>
      </c>
      <c r="C37" s="84"/>
      <c r="D37" s="39"/>
      <c r="E37" s="39"/>
      <c r="F37" s="3">
        <v>0</v>
      </c>
      <c r="G37" s="68">
        <f>Tabel1451042[[#This Row],[Wat zijn de totale kosten?]]*50%</f>
        <v>0</v>
      </c>
      <c r="H37" s="3">
        <v>0</v>
      </c>
      <c r="I37" s="86" t="str">
        <f>IF(H37&gt;G37, "meer dan 50%", "")</f>
        <v/>
      </c>
    </row>
    <row r="38" spans="2:17" ht="21" customHeight="1">
      <c r="B38" s="105" t="s">
        <v>30</v>
      </c>
      <c r="C38" s="84"/>
      <c r="D38" s="39"/>
      <c r="E38" s="39"/>
      <c r="F38" s="3">
        <v>0</v>
      </c>
      <c r="G38" s="68">
        <f>Tabel1451042[[#This Row],[Wat zijn de totale kosten?]]*50%</f>
        <v>0</v>
      </c>
      <c r="H38" s="3">
        <v>0</v>
      </c>
      <c r="I38" s="86" t="str">
        <f>IF(H38&gt;G38, "meer dan 50%", "")</f>
        <v/>
      </c>
      <c r="O38" s="20"/>
      <c r="P38" s="20"/>
      <c r="Q38" s="20"/>
    </row>
    <row r="39" spans="2:17" ht="21" customHeight="1">
      <c r="B39" s="105" t="s">
        <v>30</v>
      </c>
      <c r="C39" s="84"/>
      <c r="D39" s="39"/>
      <c r="E39" s="39"/>
      <c r="F39" s="3">
        <v>0</v>
      </c>
      <c r="G39" s="68">
        <f>Tabel1451042[[#This Row],[Wat zijn de totale kosten?]]*50%</f>
        <v>0</v>
      </c>
      <c r="H39" s="3">
        <v>0</v>
      </c>
      <c r="I39" s="86" t="str">
        <f>IF(H39&gt;G39, "meer dan 50%", "")</f>
        <v/>
      </c>
      <c r="O39" s="20"/>
      <c r="P39" s="20"/>
      <c r="Q39" s="20"/>
    </row>
    <row r="40" spans="2:17" ht="21" customHeight="1">
      <c r="B40" s="105" t="s">
        <v>30</v>
      </c>
      <c r="C40" s="84"/>
      <c r="D40" s="39"/>
      <c r="E40" s="39"/>
      <c r="F40" s="3">
        <v>0</v>
      </c>
      <c r="G40" s="68">
        <f>Tabel1451042[[#This Row],[Wat zijn de totale kosten?]]*50%</f>
        <v>0</v>
      </c>
      <c r="H40" s="3">
        <v>0</v>
      </c>
      <c r="I40" s="86" t="str">
        <f>IF(H40&gt;G40, "meer dan 50%", "")</f>
        <v/>
      </c>
      <c r="O40" s="20"/>
      <c r="P40" s="20"/>
      <c r="Q40" s="20"/>
    </row>
    <row r="41" spans="2:17" ht="21" customHeight="1">
      <c r="B41" s="105" t="s">
        <v>31</v>
      </c>
      <c r="C41" s="84"/>
      <c r="D41" s="39"/>
      <c r="E41" s="39"/>
      <c r="F41" s="3">
        <v>0</v>
      </c>
      <c r="G41" s="68"/>
      <c r="H41" s="3">
        <v>0</v>
      </c>
      <c r="I41" s="85"/>
    </row>
    <row r="42" spans="2:17" ht="21" customHeight="1">
      <c r="B42" s="105" t="s">
        <v>31</v>
      </c>
      <c r="C42" s="84"/>
      <c r="D42" s="39"/>
      <c r="E42" s="39"/>
      <c r="F42" s="3">
        <v>0</v>
      </c>
      <c r="G42" s="68"/>
      <c r="H42" s="3">
        <v>0</v>
      </c>
      <c r="I42" s="85"/>
      <c r="O42" s="20"/>
      <c r="P42" s="20"/>
      <c r="Q42" s="20"/>
    </row>
    <row r="43" spans="2:17" ht="21" customHeight="1">
      <c r="B43" s="105" t="s">
        <v>31</v>
      </c>
      <c r="C43" s="84"/>
      <c r="D43" s="39"/>
      <c r="E43" s="39"/>
      <c r="F43" s="3">
        <v>0</v>
      </c>
      <c r="G43" s="68"/>
      <c r="H43" s="3">
        <v>0</v>
      </c>
      <c r="I43" s="85"/>
      <c r="O43" s="20"/>
      <c r="P43" s="20"/>
      <c r="Q43" s="20"/>
    </row>
    <row r="44" spans="2:17" ht="21" customHeight="1">
      <c r="B44" s="105" t="s">
        <v>31</v>
      </c>
      <c r="C44" s="84"/>
      <c r="D44" s="39"/>
      <c r="E44" s="39"/>
      <c r="F44" s="3">
        <v>0</v>
      </c>
      <c r="G44" s="68"/>
      <c r="H44" s="3">
        <v>0</v>
      </c>
      <c r="I44" s="85"/>
      <c r="O44" s="20"/>
      <c r="P44" s="20"/>
      <c r="Q44" s="20"/>
    </row>
    <row r="45" spans="2:17" ht="21" customHeight="1">
      <c r="B45" s="105" t="s">
        <v>32</v>
      </c>
      <c r="C45" s="84"/>
      <c r="D45" s="39"/>
      <c r="E45" s="39"/>
      <c r="F45" s="3">
        <v>0</v>
      </c>
      <c r="G45" s="68"/>
      <c r="H45" s="3">
        <v>0</v>
      </c>
      <c r="I45" s="85"/>
    </row>
    <row r="46" spans="2:17" ht="21" customHeight="1">
      <c r="B46" s="105" t="s">
        <v>32</v>
      </c>
      <c r="C46" s="84"/>
      <c r="D46" s="39"/>
      <c r="E46" s="39"/>
      <c r="F46" s="3">
        <v>0</v>
      </c>
      <c r="G46" s="68"/>
      <c r="H46" s="3">
        <v>0</v>
      </c>
      <c r="I46" s="85"/>
      <c r="K46" s="21"/>
      <c r="O46" s="20"/>
      <c r="P46" s="20"/>
      <c r="Q46" s="20"/>
    </row>
    <row r="47" spans="2:17" ht="21" customHeight="1">
      <c r="B47" s="105" t="s">
        <v>32</v>
      </c>
      <c r="C47" s="84"/>
      <c r="D47" s="39"/>
      <c r="E47" s="39"/>
      <c r="F47" s="3">
        <v>0</v>
      </c>
      <c r="G47" s="68"/>
      <c r="H47" s="3">
        <v>0</v>
      </c>
      <c r="I47" s="85"/>
      <c r="K47" s="21"/>
    </row>
    <row r="48" spans="2:17" ht="21" customHeight="1">
      <c r="B48" s="105" t="s">
        <v>32</v>
      </c>
      <c r="C48" s="84"/>
      <c r="D48" s="39"/>
      <c r="E48" s="39"/>
      <c r="F48" s="3">
        <v>0</v>
      </c>
      <c r="G48" s="68"/>
      <c r="H48" s="3">
        <v>0</v>
      </c>
      <c r="I48" s="85"/>
      <c r="K48" s="21"/>
      <c r="O48" s="20"/>
      <c r="P48" s="20"/>
      <c r="Q48" s="20"/>
    </row>
    <row r="49" spans="2:17" ht="21" customHeight="1">
      <c r="B49" s="78" t="s">
        <v>33</v>
      </c>
      <c r="C49" s="66"/>
      <c r="D49" s="67"/>
      <c r="E49" s="67"/>
      <c r="F49" s="68"/>
      <c r="G49" s="68"/>
      <c r="H49" s="71">
        <f>SUM(H33:H48)</f>
        <v>0</v>
      </c>
      <c r="I49" s="69"/>
      <c r="K49" s="21"/>
      <c r="O49" s="20"/>
      <c r="P49" s="20"/>
      <c r="Q49" s="20"/>
    </row>
    <row r="50" spans="2:17" ht="21" customHeight="1">
      <c r="B50" s="35"/>
      <c r="C50" s="35"/>
      <c r="D50" s="41"/>
      <c r="E50" s="41"/>
      <c r="F50" s="36"/>
      <c r="G50" s="68"/>
      <c r="H50" s="36"/>
      <c r="I50" s="65"/>
      <c r="K50" s="21"/>
      <c r="O50" s="20"/>
      <c r="P50" s="20"/>
      <c r="Q50" s="20"/>
    </row>
    <row r="51" spans="2:17" ht="21" customHeight="1">
      <c r="B51" s="96" t="s">
        <v>34</v>
      </c>
      <c r="C51" s="45"/>
      <c r="D51" s="46"/>
      <c r="E51" s="46"/>
      <c r="F51" s="42"/>
      <c r="G51" s="70"/>
      <c r="H51" s="47"/>
      <c r="I51" s="73"/>
    </row>
    <row r="52" spans="2:17" ht="21" customHeight="1">
      <c r="B52" s="105" t="s">
        <v>51</v>
      </c>
      <c r="C52" s="84"/>
      <c r="D52" s="39"/>
      <c r="E52" s="39"/>
      <c r="F52" s="3">
        <v>0</v>
      </c>
      <c r="G52" s="68"/>
      <c r="H52" s="3">
        <v>0</v>
      </c>
      <c r="I52" s="85"/>
      <c r="O52" s="20"/>
      <c r="P52" s="20"/>
      <c r="Q52" s="20"/>
    </row>
    <row r="53" spans="2:17" ht="21" customHeight="1">
      <c r="B53" s="105" t="s">
        <v>51</v>
      </c>
      <c r="C53" s="84"/>
      <c r="D53" s="39"/>
      <c r="E53" s="39"/>
      <c r="F53" s="3">
        <v>0</v>
      </c>
      <c r="G53" s="68"/>
      <c r="H53" s="3">
        <v>0</v>
      </c>
      <c r="I53" s="85"/>
    </row>
    <row r="54" spans="2:17" ht="21" customHeight="1">
      <c r="B54" s="105" t="s">
        <v>30</v>
      </c>
      <c r="C54" s="84"/>
      <c r="D54" s="39"/>
      <c r="E54" s="39"/>
      <c r="F54" s="3">
        <v>0</v>
      </c>
      <c r="G54" s="68"/>
      <c r="H54" s="3">
        <v>0</v>
      </c>
      <c r="I54" s="85"/>
      <c r="O54" s="20"/>
      <c r="P54" s="20"/>
      <c r="Q54" s="20"/>
    </row>
    <row r="55" spans="2:17" ht="21" customHeight="1">
      <c r="B55" s="105" t="s">
        <v>30</v>
      </c>
      <c r="C55" s="84"/>
      <c r="D55" s="39"/>
      <c r="E55" s="39"/>
      <c r="F55" s="3">
        <v>0</v>
      </c>
      <c r="G55" s="68"/>
      <c r="H55" s="3">
        <v>0</v>
      </c>
      <c r="I55" s="85"/>
    </row>
    <row r="56" spans="2:17" ht="21" customHeight="1">
      <c r="B56" s="105" t="s">
        <v>50</v>
      </c>
      <c r="C56" s="84"/>
      <c r="D56" s="39"/>
      <c r="E56" s="39"/>
      <c r="F56" s="3">
        <v>0</v>
      </c>
      <c r="G56" s="68"/>
      <c r="H56" s="3">
        <v>0</v>
      </c>
      <c r="I56" s="85"/>
      <c r="O56" s="20"/>
      <c r="P56" s="20"/>
      <c r="Q56" s="20"/>
    </row>
    <row r="57" spans="2:17" ht="21" customHeight="1">
      <c r="B57" s="105" t="s">
        <v>50</v>
      </c>
      <c r="C57" s="84"/>
      <c r="D57" s="39"/>
      <c r="E57" s="39"/>
      <c r="F57" s="3">
        <v>0</v>
      </c>
      <c r="G57" s="68"/>
      <c r="H57" s="3">
        <v>0</v>
      </c>
      <c r="I57" s="85"/>
    </row>
    <row r="58" spans="2:17" ht="21" customHeight="1">
      <c r="B58" s="105" t="s">
        <v>32</v>
      </c>
      <c r="C58" s="84"/>
      <c r="D58" s="39"/>
      <c r="E58" s="39"/>
      <c r="F58" s="3">
        <v>0</v>
      </c>
      <c r="G58" s="68"/>
      <c r="H58" s="3">
        <v>0</v>
      </c>
      <c r="I58" s="85"/>
    </row>
    <row r="59" spans="2:17" ht="21" customHeight="1">
      <c r="B59" s="78" t="s">
        <v>33</v>
      </c>
      <c r="C59" s="35"/>
      <c r="D59" s="41"/>
      <c r="E59" s="41"/>
      <c r="F59" s="36"/>
      <c r="G59" s="68"/>
      <c r="H59" s="37">
        <f>SUM(H52:H58)</f>
        <v>0</v>
      </c>
      <c r="I59" s="75" t="str" cm="1">
        <f t="array" ref="I59">_xlfn.IFS(H59=0,"",H59&gt;(($H$62+$F$75)*35%)," &gt; meer dan 35%",H59&lt;=(($H$62+$F$75)*35%),"")</f>
        <v/>
      </c>
    </row>
    <row r="60" spans="2:17" ht="21" customHeight="1">
      <c r="B60" s="34"/>
      <c r="C60" s="35"/>
      <c r="D60" s="35"/>
      <c r="E60" s="33"/>
      <c r="F60" s="36"/>
      <c r="G60" s="36"/>
      <c r="H60" s="36"/>
      <c r="I60" s="74"/>
    </row>
    <row r="61" spans="2:17" ht="3" customHeight="1">
      <c r="B61" s="34"/>
      <c r="C61" s="35"/>
      <c r="D61" s="35"/>
      <c r="E61" s="33"/>
      <c r="F61" s="36"/>
      <c r="G61" s="36"/>
      <c r="H61" s="36"/>
      <c r="I61" s="74"/>
    </row>
    <row r="62" spans="2:17" ht="21" customHeight="1">
      <c r="B62" s="78" t="s">
        <v>35</v>
      </c>
      <c r="C62" s="79"/>
      <c r="D62" s="79"/>
      <c r="E62" s="77"/>
      <c r="F62" s="80">
        <f>SUM(F33:F58)</f>
        <v>0</v>
      </c>
      <c r="G62" s="81"/>
      <c r="H62" s="83">
        <f>SUM(H49+H59)</f>
        <v>0</v>
      </c>
      <c r="I62" s="82"/>
    </row>
    <row r="63" spans="2:17" s="4" customFormat="1" ht="18" customHeight="1">
      <c r="B63" s="10"/>
      <c r="F63" s="1"/>
      <c r="G63" s="1"/>
      <c r="H63" s="2"/>
    </row>
    <row r="64" spans="2:17" s="4" customFormat="1" ht="18" customHeight="1">
      <c r="B64" s="56" t="s">
        <v>36</v>
      </c>
      <c r="F64" s="1"/>
      <c r="G64" s="1"/>
      <c r="H64" s="2"/>
    </row>
    <row r="65" spans="2:9" s="4" customFormat="1" ht="16.399999999999999" customHeight="1">
      <c r="B65" s="72" t="s">
        <v>37</v>
      </c>
      <c r="F65" s="1"/>
      <c r="G65" s="97"/>
      <c r="H65" s="2"/>
    </row>
    <row r="66" spans="2:9" s="4" customFormat="1" ht="18" customHeight="1" thickBot="1">
      <c r="D66" s="22"/>
      <c r="E66" s="23"/>
      <c r="F66" s="1"/>
      <c r="G66" s="2"/>
      <c r="H66" s="2"/>
    </row>
    <row r="67" spans="2:9" s="24" customFormat="1" ht="60" customHeight="1" thickBot="1">
      <c r="B67" s="43" t="s">
        <v>38</v>
      </c>
      <c r="C67" s="62" t="s">
        <v>39</v>
      </c>
      <c r="D67" s="63" t="s">
        <v>40</v>
      </c>
      <c r="E67" s="61" t="s">
        <v>22</v>
      </c>
      <c r="F67" s="64" t="s">
        <v>41</v>
      </c>
      <c r="H67" s="98"/>
    </row>
    <row r="68" spans="2:9" s="20" customFormat="1" ht="21" customHeight="1">
      <c r="B68" s="30">
        <v>2025</v>
      </c>
      <c r="C68" s="31"/>
      <c r="D68" s="32" t="s">
        <v>27</v>
      </c>
      <c r="E68" s="32" t="s">
        <v>27</v>
      </c>
      <c r="F68" s="38" t="s">
        <v>27</v>
      </c>
    </row>
    <row r="69" spans="2:9" ht="21" customHeight="1">
      <c r="B69" s="106" t="s">
        <v>42</v>
      </c>
      <c r="C69" s="39"/>
      <c r="D69" s="3"/>
      <c r="E69" s="3"/>
      <c r="F69" s="87"/>
      <c r="H69" s="21"/>
    </row>
    <row r="70" spans="2:9" ht="21" customHeight="1">
      <c r="B70" s="106" t="s">
        <v>43</v>
      </c>
      <c r="C70" s="39"/>
      <c r="D70" s="40"/>
      <c r="E70" s="3"/>
      <c r="F70" s="87"/>
      <c r="H70" s="21"/>
    </row>
    <row r="71" spans="2:9" ht="21" customHeight="1">
      <c r="B71" s="106" t="s">
        <v>44</v>
      </c>
      <c r="C71" s="39"/>
      <c r="D71" s="40"/>
      <c r="E71" s="3"/>
      <c r="F71" s="87"/>
      <c r="H71" s="21"/>
    </row>
    <row r="72" spans="2:9" ht="21" customHeight="1">
      <c r="B72" s="106" t="s">
        <v>45</v>
      </c>
      <c r="C72" s="39"/>
      <c r="D72" s="3"/>
      <c r="E72" s="3"/>
      <c r="F72" s="87"/>
    </row>
    <row r="73" spans="2:9" ht="21" customHeight="1">
      <c r="B73" s="49"/>
      <c r="C73" s="41"/>
      <c r="D73" s="42"/>
      <c r="E73" s="36"/>
      <c r="F73" s="50"/>
      <c r="G73" s="25"/>
      <c r="H73" s="25"/>
      <c r="I73" s="25"/>
    </row>
    <row r="74" spans="2:9" ht="3" customHeight="1">
      <c r="B74" s="49"/>
      <c r="C74" s="41"/>
      <c r="D74" s="42"/>
      <c r="E74" s="36"/>
      <c r="F74" s="50"/>
      <c r="G74" s="25"/>
      <c r="H74" s="25"/>
      <c r="I74" s="25"/>
    </row>
    <row r="75" spans="2:9" ht="21" customHeight="1">
      <c r="B75" s="51" t="s">
        <v>35</v>
      </c>
      <c r="C75" s="52"/>
      <c r="D75" s="53"/>
      <c r="E75" s="54">
        <f>SUM(E69:E72)</f>
        <v>0</v>
      </c>
      <c r="F75" s="55">
        <f>SUM(F69:F72)</f>
        <v>0</v>
      </c>
      <c r="G75" s="25" t="str" cm="1">
        <f t="array" ref="G75">_xlfn.IFS((F75=0),"",F75&gt;(H62*15%)," &gt; meer dan 15%",F75&lt;=(H62*15%),"")</f>
        <v/>
      </c>
      <c r="H75" s="25"/>
      <c r="I75" s="99"/>
    </row>
    <row r="76" spans="2:9" s="26" customFormat="1" ht="21" customHeight="1">
      <c r="B76" s="19"/>
      <c r="C76" s="19"/>
      <c r="D76" s="19"/>
      <c r="E76" s="19"/>
      <c r="F76" s="19"/>
      <c r="G76" s="19"/>
      <c r="H76" s="19"/>
      <c r="I76" s="99"/>
    </row>
    <row r="77" spans="2:9" ht="21" customHeight="1"/>
    <row r="78" spans="2:9" ht="21" customHeight="1"/>
    <row r="80" spans="2:9" ht="18">
      <c r="B80" s="100"/>
      <c r="C80" s="101"/>
      <c r="D80" s="102"/>
      <c r="E80" s="102"/>
    </row>
    <row r="81" spans="2:9">
      <c r="B81" s="103"/>
      <c r="C81" s="103"/>
      <c r="D81" s="102"/>
      <c r="E81" s="102"/>
    </row>
    <row r="82" spans="2:9" s="26" customFormat="1" ht="17.5">
      <c r="B82" s="103"/>
      <c r="C82" s="103"/>
      <c r="D82" s="102"/>
      <c r="E82" s="102"/>
      <c r="F82" s="19"/>
      <c r="G82" s="19"/>
      <c r="H82" s="19"/>
      <c r="I82" s="19"/>
    </row>
    <row r="83" spans="2:9">
      <c r="B83" s="103"/>
      <c r="C83" s="103"/>
      <c r="D83" s="102"/>
      <c r="E83" s="102"/>
    </row>
    <row r="84" spans="2:9">
      <c r="B84" s="103"/>
      <c r="C84" s="103"/>
      <c r="D84" s="102"/>
      <c r="E84" s="102"/>
    </row>
    <row r="85" spans="2:9">
      <c r="B85" s="103"/>
      <c r="C85" s="103"/>
      <c r="D85" s="102"/>
      <c r="E85" s="102"/>
    </row>
    <row r="86" spans="2:9">
      <c r="B86" s="104"/>
      <c r="C86" s="104"/>
      <c r="D86" s="102"/>
      <c r="E86" s="102"/>
    </row>
    <row r="187" spans="2:2">
      <c r="B187" s="19" t="s">
        <v>46</v>
      </c>
    </row>
    <row r="188" spans="2:2">
      <c r="B188" s="19" t="s">
        <v>47</v>
      </c>
    </row>
  </sheetData>
  <sheetProtection algorithmName="SHA-512" hashValue="e2rv+KhWin9CtpgyZhLbhuS+1GFD35wbtqiYpO9QzgCjvWNnTaKm270kEFXibU/TlTDYa+Oxi/y3Gg1LR24R2Q==" saltValue="3s0BEiXzfUwLTsZQX4PKWA==" spinCount="100000" sheet="1" objects="1" scenarios="1"/>
  <mergeCells count="7">
    <mergeCell ref="B81:C85"/>
    <mergeCell ref="C10:E10"/>
    <mergeCell ref="C12:E12"/>
    <mergeCell ref="C14:E14"/>
    <mergeCell ref="C22:D22"/>
    <mergeCell ref="C23:D23"/>
    <mergeCell ref="C24:D24"/>
  </mergeCells>
  <conditionalFormatting sqref="C22:D22">
    <cfRule type="cellIs" dxfId="25" priority="14" operator="greaterThan">
      <formula>135000</formula>
    </cfRule>
  </conditionalFormatting>
  <conditionalFormatting sqref="C23:D23">
    <cfRule type="expression" dxfId="24" priority="38">
      <formula>SUM(F69:F72)&gt;C22*15%</formula>
    </cfRule>
  </conditionalFormatting>
  <conditionalFormatting sqref="C24:D24">
    <cfRule type="expression" dxfId="23" priority="20">
      <formula>C22+C23&gt;135000</formula>
    </cfRule>
  </conditionalFormatting>
  <conditionalFormatting sqref="CD10 CD12 CD14">
    <cfRule type="containsBlanks" dxfId="22" priority="26">
      <formula>LEN(TRIM(CD10))=0</formula>
    </cfRule>
  </conditionalFormatting>
  <conditionalFormatting sqref="C33:E48 I33:I48 C52:E58 I52:I58 C69:F72">
    <cfRule type="containsBlanks" dxfId="21" priority="8">
      <formula>LEN(TRIM(C33))=0</formula>
    </cfRule>
  </conditionalFormatting>
  <conditionalFormatting sqref="F33:F48 H33:H48 F52:F58 H52:H58">
    <cfRule type="cellIs" dxfId="20" priority="7" operator="equal">
      <formula>0</formula>
    </cfRule>
  </conditionalFormatting>
  <conditionalFormatting sqref="F75">
    <cfRule type="expression" dxfId="19" priority="16" stopIfTrue="1">
      <formula>F75&gt;(H62*0.15)</formula>
    </cfRule>
    <cfRule type="expression" dxfId="18" priority="18">
      <formula>F75&gt;H62*15%</formula>
    </cfRule>
  </conditionalFormatting>
  <conditionalFormatting sqref="H37:H40">
    <cfRule type="expression" dxfId="17" priority="10">
      <formula>H37&gt;G37</formula>
    </cfRule>
  </conditionalFormatting>
  <conditionalFormatting sqref="H59">
    <cfRule type="expression" dxfId="16" priority="15">
      <formula>H59&gt;(0.35*(H49+H59+F75))</formula>
    </cfRule>
  </conditionalFormatting>
  <conditionalFormatting sqref="H62">
    <cfRule type="expression" dxfId="15" priority="19">
      <formula>H62&gt;135000</formula>
    </cfRule>
  </conditionalFormatting>
  <conditionalFormatting sqref="C10:E10">
    <cfRule type="expression" dxfId="12" priority="3">
      <formula>C10&lt;&gt;""</formula>
    </cfRule>
  </conditionalFormatting>
  <conditionalFormatting sqref="C12:E12">
    <cfRule type="expression" dxfId="11" priority="2">
      <formula>C12&lt;&gt;""</formula>
    </cfRule>
  </conditionalFormatting>
  <conditionalFormatting sqref="C14:E14">
    <cfRule type="expression" dxfId="10" priority="1">
      <formula>C14&lt;&gt;""</formula>
    </cfRule>
  </conditionalFormatting>
  <dataValidations count="6">
    <dataValidation operator="lessThanOrEqual" allowBlank="1" showInputMessage="1" showErrorMessage="1" errorTitle="ongeldig bedrag" error="Alleen bedragen tot 135.000 toegestaan" sqref="F52:G59 F33:G50" xr:uid="{C1118E6C-EE2C-4336-B673-E9B3B1867AC8}"/>
    <dataValidation type="whole" operator="lessThanOrEqual" allowBlank="1" showInputMessage="1" showErrorMessage="1" errorTitle="ongeldig bedrag" error="Alleen bedragen tot 135.000 toegestaan" sqref="H33:H50 H52:H59" xr:uid="{2AE6C837-49F5-4D79-85A5-1627E159EE23}">
      <formula1>135000</formula1>
    </dataValidation>
    <dataValidation type="whole" operator="lessThanOrEqual" allowBlank="1" showInputMessage="1" showErrorMessage="1" errorTitle="ongeldig bedrag" error="Alleen bedragen tot 58.500 toegestaan" sqref="H60:H61" xr:uid="{4F2E68E2-6B44-4CB5-A626-54703FEED567}">
      <formula1>135000</formula1>
    </dataValidation>
    <dataValidation type="list" allowBlank="1" showInputMessage="1" showErrorMessage="1" sqref="C52:C61 C33:C50" xr:uid="{928FB148-8794-4B1B-8A81-DB18B6AFBC25}">
      <formula1>$B$186:$B$191</formula1>
    </dataValidation>
    <dataValidation type="list" allowBlank="1" showInputMessage="1" showErrorMessage="1" sqref="C14:E14" xr:uid="{8E36E17B-4865-4539-A4A2-83BA8BA30A6D}">
      <formula1>"ja, nee, deels"</formula1>
    </dataValidation>
    <dataValidation type="list" allowBlank="1" showInputMessage="1" showErrorMessage="1" sqref="C62:C65" xr:uid="{EF3E374E-3066-40C2-8629-E01626A03014}">
      <formula1>$T$9:$T$10</formula1>
    </dataValidation>
  </dataValidations>
  <pageMargins left="0.7" right="0.7" top="0.75" bottom="0.75" header="0.3" footer="0.3"/>
  <ignoredErrors>
    <ignoredError sqref="F68 G31 G33:G36 G41:G50 G52:G59" calculatedColumn="1"/>
    <ignoredError sqref="I37:I40" unlockedFormula="1" calculatedColumn="1"/>
  </ignoredErrors>
  <drawing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0CE7D1BB3AA41B2142C241C7ED7DF" ma:contentTypeVersion="17" ma:contentTypeDescription="Een nieuw document maken." ma:contentTypeScope="" ma:versionID="5a657ed02f32f1a0b05e0905862c7536">
  <xsd:schema xmlns:xsd="http://www.w3.org/2001/XMLSchema" xmlns:xs="http://www.w3.org/2001/XMLSchema" xmlns:p="http://schemas.microsoft.com/office/2006/metadata/properties" xmlns:ns2="fc47d874-4437-4b78-af0e-f7bdc69e6446" xmlns:ns3="a125c2f4-5c2b-4976-8e77-7d6d9e3af7a8" targetNamespace="http://schemas.microsoft.com/office/2006/metadata/properties" ma:root="true" ma:fieldsID="68556c6df35875fdfdbcfac00f680d24" ns2:_="" ns3:_="">
    <xsd:import namespace="fc47d874-4437-4b78-af0e-f7bdc69e6446"/>
    <xsd:import namespace="a125c2f4-5c2b-4976-8e77-7d6d9e3af7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7d874-4437-4b78-af0e-f7bdc69e6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3e38ac6-de63-48b3-a69c-a3bc8a6cbf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5c2f4-5c2b-4976-8e77-7d6d9e3af7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023ce3-2356-430f-817a-e4015650ae81}" ma:internalName="TaxCatchAll" ma:showField="CatchAllData" ma:web="a125c2f4-5c2b-4976-8e77-7d6d9e3af7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47d874-4437-4b78-af0e-f7bdc69e6446">
      <Terms xmlns="http://schemas.microsoft.com/office/infopath/2007/PartnerControls"/>
    </lcf76f155ced4ddcb4097134ff3c332f>
    <TaxCatchAll xmlns="a125c2f4-5c2b-4976-8e77-7d6d9e3af7a8" xsi:nil="true"/>
  </documentManagement>
</p:properties>
</file>

<file path=customXml/itemProps1.xml><?xml version="1.0" encoding="utf-8"?>
<ds:datastoreItem xmlns:ds="http://schemas.openxmlformats.org/officeDocument/2006/customXml" ds:itemID="{D367DC03-58A3-421A-BE66-F41D56F78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7d874-4437-4b78-af0e-f7bdc69e6446"/>
    <ds:schemaRef ds:uri="a125c2f4-5c2b-4976-8e77-7d6d9e3af7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294F61-080F-4E60-82E1-10F5380CEA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C81090-B935-4B54-843B-9726E34DC88A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a125c2f4-5c2b-4976-8e77-7d6d9e3af7a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c47d874-4437-4b78-af0e-f7bdc69e644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VOJ2627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Breemer</dc:creator>
  <cp:keywords/>
  <dc:description/>
  <cp:lastModifiedBy>Gill Breemer</cp:lastModifiedBy>
  <cp:revision/>
  <dcterms:created xsi:type="dcterms:W3CDTF">2025-10-16T06:27:48Z</dcterms:created>
  <dcterms:modified xsi:type="dcterms:W3CDTF">2026-09-07T07:05:01Z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0x0101000FE0CE7D1BB3AA41B2142C241C7ED7DF</vt:lpwstr>
  </property>
</Properties>
</file>